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DCC64CB1-FA3F-4AAF-BC8D-AC152426B033}" xr6:coauthVersionLast="36" xr6:coauthVersionMax="36" xr10:uidLastSave="{00000000-0000-0000-0000-000000000000}"/>
  <bookViews>
    <workbookView xWindow="600" yWindow="60" windowWidth="14985" windowHeight="12540" tabRatio="866" activeTab="2" xr2:uid="{00000000-000D-0000-FFFF-FFFF00000000}"/>
  </bookViews>
  <sheets>
    <sheet name="個人情報の取り扱いについて" sheetId="6" r:id="rId1"/>
    <sheet name="＜ｅ＞注意事項" sheetId="9" r:id="rId2"/>
    <sheet name="＜ｅ＞受講手続書" sheetId="5" r:id="rId3"/>
    <sheet name="＜資格ｅ＞受講申込書" sheetId="1" r:id="rId4"/>
    <sheet name="＜語学ｅ＞受講申込書" sheetId="8" r:id="rId5"/>
    <sheet name="＜財務会計ｅ＞受講申込書" sheetId="10" r:id="rId6"/>
  </sheets>
  <definedNames>
    <definedName name="_xlnm._FilterDatabase" localSheetId="2" hidden="1">'＜ｅ＞受講手続書'!$A$33:$AD$40</definedName>
    <definedName name="_xlnm.Print_Area" localSheetId="2">'＜ｅ＞受講手続書'!$A$1:$AE$45</definedName>
    <definedName name="_xlnm.Print_Area" localSheetId="4">'＜語学ｅ＞受講申込書'!$A$1:$M$26</definedName>
    <definedName name="_xlnm.Print_Area" localSheetId="5">'＜財務会計ｅ＞受講申込書'!$A$1:$M$37</definedName>
    <definedName name="_xlnm.Print_Area" localSheetId="3">'＜資格ｅ＞受講申込書'!$A$1:$M$37</definedName>
    <definedName name="_xlnm.Print_Titles" localSheetId="0">個人情報の取り扱いについて!$39:$39</definedName>
  </definedNames>
  <calcPr calcId="191029"/>
</workbook>
</file>

<file path=xl/calcChain.xml><?xml version="1.0" encoding="utf-8"?>
<calcChain xmlns="http://schemas.openxmlformats.org/spreadsheetml/2006/main">
  <c r="C33" i="10" l="1"/>
  <c r="F31" i="10"/>
  <c r="D31" i="10"/>
  <c r="F29" i="10"/>
  <c r="D29" i="10"/>
  <c r="F27" i="10"/>
  <c r="D27" i="10"/>
  <c r="F25" i="10"/>
  <c r="D25" i="10"/>
  <c r="F23" i="10"/>
  <c r="D23" i="10"/>
  <c r="F21" i="10"/>
  <c r="D21" i="10"/>
  <c r="F19" i="10"/>
  <c r="D19" i="10"/>
  <c r="F17" i="10"/>
  <c r="D17" i="10"/>
  <c r="F15" i="10"/>
  <c r="D15" i="10"/>
  <c r="A15" i="10"/>
  <c r="A17" i="10" s="1"/>
  <c r="A19" i="10" s="1"/>
  <c r="A21" i="10" s="1"/>
  <c r="A23" i="10" s="1"/>
  <c r="A25" i="10" s="1"/>
  <c r="A27" i="10" s="1"/>
  <c r="A29" i="10" s="1"/>
  <c r="A31" i="10" s="1"/>
  <c r="F13" i="10"/>
  <c r="D13" i="10"/>
  <c r="F33" i="10" l="1"/>
  <c r="D12" i="8" l="1"/>
  <c r="F21" i="8"/>
  <c r="F20" i="8"/>
  <c r="F19" i="8"/>
  <c r="F18" i="8"/>
  <c r="F17" i="8"/>
  <c r="F16" i="8"/>
  <c r="F15" i="8"/>
  <c r="F14" i="8"/>
  <c r="F13" i="8"/>
  <c r="F12" i="8"/>
  <c r="D21" i="8"/>
  <c r="D20" i="8"/>
  <c r="D19" i="8"/>
  <c r="D18" i="8"/>
  <c r="D17" i="8"/>
  <c r="D16" i="8"/>
  <c r="D15" i="8"/>
  <c r="D14" i="8"/>
  <c r="D13" i="8"/>
  <c r="F31" i="1" l="1"/>
  <c r="F29" i="1"/>
  <c r="F27" i="1"/>
  <c r="F25" i="1"/>
  <c r="F23" i="1"/>
  <c r="F21" i="1"/>
  <c r="F19" i="1"/>
  <c r="F17" i="1"/>
  <c r="F15" i="1"/>
  <c r="F13" i="1"/>
  <c r="D31" i="1"/>
  <c r="D29" i="1"/>
  <c r="D27" i="1"/>
  <c r="D25" i="1"/>
  <c r="D23" i="1"/>
  <c r="D21" i="1"/>
  <c r="D19" i="1"/>
  <c r="D17" i="1"/>
  <c r="D15" i="1"/>
  <c r="D13" i="1"/>
  <c r="F22" i="8" l="1"/>
  <c r="C22" i="8"/>
  <c r="A13" i="8"/>
  <c r="A14" i="8" s="1"/>
  <c r="A15" i="8" s="1"/>
  <c r="A16" i="8" s="1"/>
  <c r="A17" i="8" s="1"/>
  <c r="A18" i="8" s="1"/>
  <c r="A19" i="8" s="1"/>
  <c r="A20" i="8" s="1"/>
  <c r="A21" i="8" s="1"/>
  <c r="F33" i="1"/>
  <c r="A15" i="1"/>
  <c r="A17" i="1" s="1"/>
  <c r="A19" i="1" s="1"/>
  <c r="A21" i="1" s="1"/>
  <c r="A23" i="1" s="1"/>
  <c r="A25" i="1" s="1"/>
  <c r="A27" i="1" s="1"/>
  <c r="A29" i="1" s="1"/>
  <c r="A31" i="1" s="1"/>
  <c r="Y30" i="5" l="1"/>
  <c r="C33" i="1"/>
  <c r="I30" i="5" s="1"/>
</calcChain>
</file>

<file path=xl/sharedStrings.xml><?xml version="1.0" encoding="utf-8"?>
<sst xmlns="http://schemas.openxmlformats.org/spreadsheetml/2006/main" count="385" uniqueCount="240">
  <si>
    <t>名</t>
    <rPh sb="0" eb="1">
      <t>メイ</t>
    </rPh>
    <phoneticPr fontId="1"/>
  </si>
  <si>
    <t>年</t>
    <rPh sb="0" eb="1">
      <t>ネン</t>
    </rPh>
    <phoneticPr fontId="1"/>
  </si>
  <si>
    <t>日</t>
    <rPh sb="0" eb="1">
      <t>ニチ</t>
    </rPh>
    <phoneticPr fontId="1"/>
  </si>
  <si>
    <t>JTEX使用欄</t>
    <rPh sb="4" eb="6">
      <t>シヨウ</t>
    </rPh>
    <rPh sb="6" eb="7">
      <t>ラン</t>
    </rPh>
    <phoneticPr fontId="1"/>
  </si>
  <si>
    <t>月</t>
    <rPh sb="0" eb="1">
      <t>ガツ</t>
    </rPh>
    <phoneticPr fontId="1"/>
  </si>
  <si>
    <t>＊印欄は記入不要です（JTEX使用）</t>
    <rPh sb="1" eb="2">
      <t>シルシ</t>
    </rPh>
    <rPh sb="2" eb="3">
      <t>ラン</t>
    </rPh>
    <rPh sb="4" eb="6">
      <t>キニュウ</t>
    </rPh>
    <rPh sb="6" eb="8">
      <t>フヨウ</t>
    </rPh>
    <rPh sb="15" eb="17">
      <t>シヨウ</t>
    </rPh>
    <phoneticPr fontId="1"/>
  </si>
  <si>
    <t>■受講管理方法</t>
    <rPh sb="1" eb="3">
      <t>ジュコウ</t>
    </rPh>
    <rPh sb="3" eb="5">
      <t>カンリ</t>
    </rPh>
    <rPh sb="5" eb="7">
      <t>ホウホウ</t>
    </rPh>
    <phoneticPr fontId="1"/>
  </si>
  <si>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</si>
  <si>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◆は、　↓　ドロップダウンリストから必ず選択してください。</t>
    <rPh sb="18" eb="19">
      <t>カナラ</t>
    </rPh>
    <rPh sb="20" eb="22">
      <t>センタク</t>
    </rPh>
    <phoneticPr fontId="1"/>
  </si>
  <si>
    <t xml:space="preserve">  ◎「受講申込書」に必ず本紙を１通添付してください。</t>
    <rPh sb="4" eb="6">
      <t>ジュコウ</t>
    </rPh>
    <rPh sb="6" eb="8">
      <t>モウシコミ</t>
    </rPh>
    <rPh sb="8" eb="9">
      <t>ショ</t>
    </rPh>
    <rPh sb="11" eb="12">
      <t>カナラ</t>
    </rPh>
    <rPh sb="13" eb="15">
      <t>ホンシ</t>
    </rPh>
    <rPh sb="17" eb="18">
      <t>ツウ</t>
    </rPh>
    <rPh sb="18" eb="20">
      <t>テンプ</t>
    </rPh>
    <phoneticPr fontId="1"/>
  </si>
  <si>
    <t xml:space="preserve">  ◎下欄の必要事項にもれなく記入してください。</t>
    <rPh sb="3" eb="4">
      <t>シタ</t>
    </rPh>
    <rPh sb="4" eb="5">
      <t>ラン</t>
    </rPh>
    <rPh sb="6" eb="8">
      <t>ヒツヨウ</t>
    </rPh>
    <rPh sb="8" eb="10">
      <t>ジコウ</t>
    </rPh>
    <rPh sb="15" eb="17">
      <t>キニュウ</t>
    </rPh>
    <phoneticPr fontId="1"/>
  </si>
  <si>
    <t>〒</t>
    <phoneticPr fontId="1"/>
  </si>
  <si>
    <t>－</t>
    <phoneticPr fontId="1"/>
  </si>
  <si>
    <t>ikusei@jtex.ac.jp</t>
    <phoneticPr fontId="1"/>
  </si>
  <si>
    <t>＊〔教推担当（　　　）　　　　〕</t>
    <rPh sb="2" eb="4">
      <t>キョウスイ</t>
    </rPh>
    <rPh sb="4" eb="6">
      <t>タントウ</t>
    </rPh>
    <phoneticPr fontId="1"/>
  </si>
  <si>
    <t>所属名</t>
    <rPh sb="0" eb="3">
      <t>ショゾクメイ</t>
    </rPh>
    <phoneticPr fontId="1"/>
  </si>
  <si>
    <t xml:space="preserve">  ◎本紙は今後のやりとりの基礎となるものです。控えとしてコピーもしくはファイルを保存してください。</t>
    <rPh sb="3" eb="5">
      <t>ホンシ</t>
    </rPh>
    <rPh sb="6" eb="8">
      <t>コンゴ</t>
    </rPh>
    <rPh sb="14" eb="16">
      <t>キソ</t>
    </rPh>
    <phoneticPr fontId="1"/>
  </si>
  <si>
    <t>役職名</t>
    <rPh sb="0" eb="2">
      <t>ヤクショク</t>
    </rPh>
    <rPh sb="2" eb="3">
      <t>メイ</t>
    </rPh>
    <phoneticPr fontId="1"/>
  </si>
  <si>
    <t>氏　名</t>
    <rPh sb="0" eb="1">
      <t>シ</t>
    </rPh>
    <rPh sb="2" eb="3">
      <t>メイ</t>
    </rPh>
    <phoneticPr fontId="1"/>
  </si>
  <si>
    <t>フリガナ</t>
    <phoneticPr fontId="1"/>
  </si>
  <si>
    <t>円</t>
    <rPh sb="0" eb="1">
      <t>エン</t>
    </rPh>
    <phoneticPr fontId="1"/>
  </si>
  <si>
    <t>合　　計</t>
    <rPh sb="0" eb="1">
      <t>ア</t>
    </rPh>
    <rPh sb="3" eb="4">
      <t>ケイ</t>
    </rPh>
    <phoneticPr fontId="1"/>
  </si>
  <si>
    <t>名</t>
    <rPh sb="0" eb="1">
      <t>メイ</t>
    </rPh>
    <phoneticPr fontId="1"/>
  </si>
  <si>
    <t>　　</t>
    <phoneticPr fontId="1"/>
  </si>
  <si>
    <t>１）個人情報を利用する目的</t>
  </si>
  <si>
    <t>２）個人情報の第三者提供について</t>
  </si>
  <si>
    <t>３）個人情報の委託について</t>
  </si>
  <si>
    <t>４）取得の任意性について</t>
  </si>
  <si>
    <t>５）個人情報の開示等の請求について</t>
  </si>
  <si>
    <t>※下記、別シート「個人情報の取り扱いについて」に同意した上で申し込みます。</t>
    <rPh sb="4" eb="5">
      <t>ベツ</t>
    </rPh>
    <phoneticPr fontId="1"/>
  </si>
  <si>
    <t>※下記、別シート「個人情報の取り扱いについて」に同意した上で申し込みます。</t>
    <phoneticPr fontId="1"/>
  </si>
  <si>
    <t>〔02-02-04＿通信教育法人申込み用〕</t>
    <phoneticPr fontId="3"/>
  </si>
  <si>
    <t>個人情報の取り扱いについて</t>
  </si>
  <si>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</si>
  <si>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</si>
  <si>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</si>
  <si>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および成績管理、受講料の入金管理及びそれに伴う業務連絡等）</t>
    <phoneticPr fontId="3"/>
  </si>
  <si>
    <t>　③　JTEXまたは通信教育に関わるご質問、お問合せに対する回答</t>
    <phoneticPr fontId="3"/>
  </si>
  <si>
    <r>
      <t>　④　</t>
    </r>
    <r>
      <rPr>
        <sz val="11"/>
        <color rgb="FF000000"/>
        <rFont val="HGSｺﾞｼｯｸM"/>
        <family val="3"/>
        <charset val="128"/>
      </rPr>
      <t>Web成績報告システム“SuperGrace”（</t>
    </r>
    <r>
      <rPr>
        <sz val="11"/>
        <color theme="1"/>
        <rFont val="HGSｺﾞｼｯｸM"/>
        <family val="3"/>
        <charset val="128"/>
      </rPr>
      <t>以下「本システム」という</t>
    </r>
    <r>
      <rPr>
        <sz val="11"/>
        <color rgb="FF000000"/>
        <rFont val="HGSｺﾞｼｯｸM"/>
        <family val="3"/>
        <charset val="128"/>
      </rPr>
      <t>）</t>
    </r>
    <r>
      <rPr>
        <sz val="11"/>
        <color theme="1"/>
        <rFont val="HGSｺﾞｼｯｸM"/>
        <family val="3"/>
        <charset val="128"/>
      </rPr>
      <t>をお申込み</t>
    </r>
    <phoneticPr fontId="3"/>
  </si>
  <si>
    <t>　　　された場合は次の通り。</t>
    <phoneticPr fontId="3"/>
  </si>
  <si>
    <t>　　・本システムを経由して個人情報をお預かりした場合は上記の目的のために利用します。</t>
    <phoneticPr fontId="3"/>
  </si>
  <si>
    <r>
      <t>　　※</t>
    </r>
    <r>
      <rPr>
        <sz val="11"/>
        <color rgb="FF000000"/>
        <rFont val="HGSｺﾞｼｯｸM"/>
        <family val="3"/>
        <charset val="128"/>
      </rPr>
      <t>本システムにおける個人情報の取り扱いは、本システムの運営団体が定める</t>
    </r>
    <phoneticPr fontId="3"/>
  </si>
  <si>
    <t>　　　個人情報保護方針、規約等に準じます。</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</si>
  <si>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</si>
  <si>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</si>
  <si>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</si>
  <si>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t>
    <phoneticPr fontId="3"/>
  </si>
  <si>
    <t>　監督を行ないます。</t>
    <phoneticPr fontId="3"/>
  </si>
  <si>
    <t>　JTEXへの個人情報の提供は、任意となります。但し、個人情報の一部を提供して</t>
    <phoneticPr fontId="3"/>
  </si>
  <si>
    <t>　いただけない場合は上記の各利用目的に沿った取り扱いが適切に遂行できない場合</t>
    <phoneticPr fontId="3"/>
  </si>
  <si>
    <t>　があります。</t>
    <phoneticPr fontId="3"/>
  </si>
  <si>
    <t>　JTEXに提供して頂いた個人情報について、JTEXが個人情報を有する期間(お申込み</t>
    <phoneticPr fontId="3"/>
  </si>
  <si>
    <t>　受付日からご契約期間満了日の管理期間内まで)は、利用目的の通知、個人情報の開示、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</si>
  <si>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</si>
  <si>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</si>
  <si>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</si>
  <si>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</si>
  <si>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</si>
  <si>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</si>
  <si>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</si>
  <si>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■申込事業所（おとりまとめ窓口）</t>
    <rPh sb="1" eb="3">
      <t>モウシコミ</t>
    </rPh>
    <rPh sb="3" eb="6">
      <t>ジギョウショ</t>
    </rPh>
    <rPh sb="13" eb="15">
      <t>マドグチ</t>
    </rPh>
    <phoneticPr fontId="1"/>
  </si>
  <si>
    <t>様</t>
    <rPh sb="0" eb="1">
      <t>サマ</t>
    </rPh>
    <phoneticPr fontId="1"/>
  </si>
  <si>
    <t xml:space="preserve"> ikusei@jtex.ac.jp</t>
    <phoneticPr fontId="1"/>
  </si>
  <si>
    <t>　　　教材到着後８日以内であれば、受講のキャンセルを承ります。その場合、受講をお申込になった教育ご担当者様（申込書提出先）にお申し出ください。</t>
    <phoneticPr fontId="1"/>
  </si>
  <si>
    <t>　　　ただし、教材到着後８日を過ぎている場合、あるいは付属教材（DVDなど）が開封されている場合はキャンセルをお受け致しかねますのでご了承ください。</t>
    <phoneticPr fontId="1"/>
  </si>
  <si>
    <t>　　　なお、教材の返送につきましては教育ご担当者様の指示に従ってください。また、返送料・返金手数料などは申込ご本人様の負担とさせていただきます。</t>
    <rPh sb="18" eb="20">
      <t>キョウイク</t>
    </rPh>
    <phoneticPr fontId="1"/>
  </si>
  <si>
    <t>　　JTEX 職業訓練法人
　　　　日本技能教育開発センター　行</t>
    <rPh sb="7" eb="9">
      <t>ショクギョウ</t>
    </rPh>
    <rPh sb="9" eb="11">
      <t>クンレン</t>
    </rPh>
    <rPh sb="11" eb="13">
      <t>ホウジン</t>
    </rPh>
    <rPh sb="18" eb="30">
      <t>ニホン</t>
    </rPh>
    <rPh sb="31" eb="32">
      <t>イ</t>
    </rPh>
    <phoneticPr fontId="1"/>
  </si>
  <si>
    <t>・関西 06-6442-5587</t>
    <rPh sb="1" eb="3">
      <t>カンサイ</t>
    </rPh>
    <phoneticPr fontId="1"/>
  </si>
  <si>
    <t>FAX</t>
    <phoneticPr fontId="1"/>
  </si>
  <si>
    <t>E-mail</t>
    <phoneticPr fontId="1"/>
  </si>
  <si>
    <t>・東京 03-3235-8685</t>
    <phoneticPr fontId="1"/>
  </si>
  <si>
    <t>・大阪　06-6442-5587</t>
    <rPh sb="1" eb="3">
      <t>オオサカ</t>
    </rPh>
    <phoneticPr fontId="1"/>
  </si>
  <si>
    <t>FAX・東京　03-3235-8685</t>
    <rPh sb="4" eb="6">
      <t>トウキョウ</t>
    </rPh>
    <phoneticPr fontId="1"/>
  </si>
  <si>
    <t>　①　お申込みされた通信教育（ｅラーニング）の実施及び運営（教材、レポート、修了証書等の発送</t>
    <phoneticPr fontId="3"/>
  </si>
  <si>
    <t>　②　JTEXが提供する通信教育（ｅラーニング）関連商品やサービスのご案内</t>
    <phoneticPr fontId="3"/>
  </si>
  <si>
    <t>日払予定</t>
    <rPh sb="0" eb="1">
      <t>ヒ</t>
    </rPh>
    <rPh sb="1" eb="2">
      <t>ハラ</t>
    </rPh>
    <rPh sb="2" eb="4">
      <t>ヨテイ</t>
    </rPh>
    <phoneticPr fontId="1"/>
  </si>
  <si>
    <t>日締</t>
    <rPh sb="0" eb="1">
      <t>ニチ</t>
    </rPh>
    <rPh sb="1" eb="2">
      <t>シ</t>
    </rPh>
    <phoneticPr fontId="1"/>
  </si>
  <si>
    <t>２．受講者ご本人様宛　</t>
    <phoneticPr fontId="1"/>
  </si>
  <si>
    <t>１．会社宛一括納入　　　　　　　　</t>
    <rPh sb="4" eb="5">
      <t>アテ</t>
    </rPh>
    <rPh sb="5" eb="7">
      <t>イッカツ</t>
    </rPh>
    <rPh sb="7" eb="9">
      <t>ノウニュウ</t>
    </rPh>
    <phoneticPr fontId="1"/>
  </si>
  <si>
    <t>２．受講者ご本人様宛</t>
    <phoneticPr fontId="1"/>
  </si>
  <si>
    <t>２．不　要</t>
    <phoneticPr fontId="1"/>
  </si>
  <si>
    <t>１．会社（教育ご担当者様宛）</t>
    <rPh sb="2" eb="4">
      <t>カイシャ</t>
    </rPh>
    <rPh sb="8" eb="11">
      <t>タントウシャ</t>
    </rPh>
    <rPh sb="12" eb="13">
      <t>アテ</t>
    </rPh>
    <phoneticPr fontId="1"/>
  </si>
  <si>
    <r>
      <rPr>
        <b/>
        <sz val="16"/>
        <color indexed="10"/>
        <rFont val="Meiryo UI"/>
        <family val="3"/>
        <charset val="128"/>
      </rPr>
      <t xml:space="preserve">● </t>
    </r>
    <r>
      <rPr>
        <b/>
        <sz val="16"/>
        <rFont val="Meiryo UI"/>
        <family val="3"/>
        <charset val="128"/>
      </rPr>
      <t>開 講 日</t>
    </r>
    <rPh sb="2" eb="3">
      <t>カイ</t>
    </rPh>
    <rPh sb="4" eb="5">
      <t>コウ</t>
    </rPh>
    <rPh sb="6" eb="7">
      <t>ビ</t>
    </rPh>
    <phoneticPr fontId="1"/>
  </si>
  <si>
    <r>
      <t xml:space="preserve">   　　　○登録に使用する漢字は、</t>
    </r>
    <r>
      <rPr>
        <b/>
        <sz val="10"/>
        <rFont val="Meiryo UI"/>
        <family val="3"/>
        <charset val="128"/>
      </rPr>
      <t>JIS第一水準、第二水準に限定</t>
    </r>
    <r>
      <rPr>
        <sz val="10"/>
        <rFont val="Meiryo UI"/>
        <family val="3"/>
        <charset val="128"/>
      </rPr>
      <t>されます。（髙・﨑 等は水準外になります。） 登録不可能な漢字はひらがな登録とさせていただきますのでご了承ください。</t>
    </r>
    <rPh sb="7" eb="9">
      <t>トウロク</t>
    </rPh>
    <rPh sb="10" eb="12">
      <t>シヨウ</t>
    </rPh>
    <rPh sb="14" eb="16">
      <t>カンジ</t>
    </rPh>
    <rPh sb="21" eb="23">
      <t>ダイイチ</t>
    </rPh>
    <rPh sb="23" eb="25">
      <t>スイジュン</t>
    </rPh>
    <rPh sb="26" eb="28">
      <t>ダイニ</t>
    </rPh>
    <rPh sb="28" eb="30">
      <t>スイジュン</t>
    </rPh>
    <rPh sb="31" eb="33">
      <t>ゲンテイ</t>
    </rPh>
    <rPh sb="43" eb="44">
      <t>トウ</t>
    </rPh>
    <phoneticPr fontId="1"/>
  </si>
  <si>
    <r>
      <t xml:space="preserve">   　　　○ご住所に都道府県名の入力は不要です。</t>
    </r>
    <r>
      <rPr>
        <b/>
        <sz val="10"/>
        <color rgb="FF0000CC"/>
        <rFont val="Meiryo UI"/>
        <family val="3"/>
        <charset val="128"/>
      </rPr>
      <t>注意※</t>
    </r>
    <r>
      <rPr>
        <sz val="10"/>
        <rFont val="Meiryo UI"/>
        <family val="3"/>
        <charset val="128"/>
      </rPr>
      <t>誤送の原因となりますので、事業所名・所属名／集合住宅名・部屋番号等は最後まで詳細にご記入ください。</t>
    </r>
    <rPh sb="8" eb="10">
      <t>ジュウショ</t>
    </rPh>
    <rPh sb="11" eb="15">
      <t>トドウフケン</t>
    </rPh>
    <rPh sb="15" eb="16">
      <t>メイ</t>
    </rPh>
    <rPh sb="17" eb="19">
      <t>ニュウリョク</t>
    </rPh>
    <rPh sb="20" eb="22">
      <t>フヨウ</t>
    </rPh>
    <rPh sb="41" eb="44">
      <t>ジギョウショ</t>
    </rPh>
    <rPh sb="44" eb="45">
      <t>メイ</t>
    </rPh>
    <phoneticPr fontId="1"/>
  </si>
  <si>
    <r>
      <t>　　　◎</t>
    </r>
    <r>
      <rPr>
        <b/>
        <u/>
        <sz val="10"/>
        <rFont val="Meiryo UI"/>
        <family val="3"/>
        <charset val="128"/>
      </rPr>
      <t>シート不足の際には、お手数ですがコピーしてご使用ください。</t>
    </r>
    <rPh sb="7" eb="9">
      <t>フソク</t>
    </rPh>
    <rPh sb="10" eb="11">
      <t>サイ</t>
    </rPh>
    <rPh sb="15" eb="17">
      <t>テスウ</t>
    </rPh>
    <rPh sb="26" eb="28">
      <t>シヨウ</t>
    </rPh>
    <phoneticPr fontId="1"/>
  </si>
  <si>
    <r>
      <t>N</t>
    </r>
    <r>
      <rPr>
        <sz val="11"/>
        <rFont val="Meiryo UI"/>
        <family val="3"/>
        <charset val="128"/>
      </rPr>
      <t>o</t>
    </r>
    <phoneticPr fontId="1"/>
  </si>
  <si>
    <r>
      <t>*</t>
    </r>
    <r>
      <rPr>
        <sz val="11"/>
        <color indexed="8"/>
        <rFont val="Meiryo UI"/>
        <family val="3"/>
        <charset val="128"/>
      </rPr>
      <t xml:space="preserve">
氏名
</t>
    </r>
    <r>
      <rPr>
        <b/>
        <sz val="11"/>
        <color indexed="14"/>
        <rFont val="Meiryo UI"/>
        <family val="3"/>
        <charset val="128"/>
      </rPr>
      <t>[全角</t>
    </r>
    <r>
      <rPr>
        <b/>
        <u/>
        <sz val="11"/>
        <color indexed="14"/>
        <rFont val="Meiryo UI"/>
        <family val="3"/>
        <charset val="128"/>
      </rPr>
      <t>10文字</t>
    </r>
    <r>
      <rPr>
        <b/>
        <sz val="11"/>
        <color indexed="14"/>
        <rFont val="Meiryo UI"/>
        <family val="3"/>
        <charset val="128"/>
      </rPr>
      <t>まで]</t>
    </r>
    <r>
      <rPr>
        <sz val="9"/>
        <color indexed="8"/>
        <rFont val="Meiryo UI"/>
        <family val="3"/>
        <charset val="128"/>
      </rPr>
      <t xml:space="preserve">
（姓・名間のｽﾍﾟｰｽ含む）</t>
    </r>
    <rPh sb="2" eb="4">
      <t>シメイ</t>
    </rPh>
    <phoneticPr fontId="1"/>
  </si>
  <si>
    <r>
      <t>*</t>
    </r>
    <r>
      <rPr>
        <sz val="11"/>
        <color indexed="8"/>
        <rFont val="Meiryo UI"/>
        <family val="3"/>
        <charset val="128"/>
      </rPr>
      <t xml:space="preserve">
氏名
フリガナ</t>
    </r>
    <rPh sb="2" eb="4">
      <t>シメイ</t>
    </rPh>
    <phoneticPr fontId="1"/>
  </si>
  <si>
    <r>
      <t>*</t>
    </r>
    <r>
      <rPr>
        <sz val="11"/>
        <color indexed="8"/>
        <rFont val="Meiryo UI"/>
        <family val="3"/>
        <charset val="128"/>
      </rPr>
      <t xml:space="preserve">
講座
コード</t>
    </r>
    <rPh sb="2" eb="4">
      <t>コウザ</t>
    </rPh>
    <phoneticPr fontId="1"/>
  </si>
  <si>
    <r>
      <t>*</t>
    </r>
    <r>
      <rPr>
        <sz val="11"/>
        <color indexed="8"/>
        <rFont val="Meiryo UI"/>
        <family val="3"/>
        <charset val="128"/>
      </rPr>
      <t xml:space="preserve">
講座名</t>
    </r>
    <rPh sb="2" eb="4">
      <t>コウザ</t>
    </rPh>
    <phoneticPr fontId="1"/>
  </si>
  <si>
    <r>
      <t>*</t>
    </r>
    <r>
      <rPr>
        <sz val="11"/>
        <color indexed="8"/>
        <rFont val="Meiryo UI"/>
        <family val="3"/>
        <charset val="128"/>
      </rPr>
      <t xml:space="preserve">
郵便番号</t>
    </r>
    <phoneticPr fontId="1"/>
  </si>
  <si>
    <r>
      <t>*</t>
    </r>
    <r>
      <rPr>
        <sz val="11"/>
        <color indexed="8"/>
        <rFont val="Meiryo UI"/>
        <family val="3"/>
        <charset val="128"/>
      </rPr>
      <t xml:space="preserve">
電話番号</t>
    </r>
    <phoneticPr fontId="1"/>
  </si>
  <si>
    <t>名</t>
    <phoneticPr fontId="1"/>
  </si>
  <si>
    <t>円</t>
    <rPh sb="0" eb="1">
      <t>エン</t>
    </rPh>
    <phoneticPr fontId="1"/>
  </si>
  <si>
    <t xml:space="preserve">  ※貴社の受講管理方法をJTEX教育推進ｸﾞﾙｰﾌﾟ担当者が別途確認させていただいている場合、ご記入を省略いただくことも可能です。
　（JTEX教育推進グループ担当者宛にお問い合わせください。）</t>
    <rPh sb="3" eb="5">
      <t>キシャ</t>
    </rPh>
    <rPh sb="6" eb="8">
      <t>ジュコウ</t>
    </rPh>
    <rPh sb="8" eb="10">
      <t>カンリ</t>
    </rPh>
    <rPh sb="10" eb="12">
      <t>ホウホウ</t>
    </rPh>
    <rPh sb="17" eb="19">
      <t>キョウイク</t>
    </rPh>
    <rPh sb="19" eb="21">
      <t>スイシン</t>
    </rPh>
    <rPh sb="27" eb="30">
      <t>タントウシャ</t>
    </rPh>
    <phoneticPr fontId="1"/>
  </si>
  <si>
    <t>●は記入必須項目です。もれなくご記入ください。</t>
    <rPh sb="2" eb="4">
      <t>キニュウ</t>
    </rPh>
    <rPh sb="4" eb="6">
      <t>ヒッス</t>
    </rPh>
    <rPh sb="6" eb="8">
      <t>コウモク</t>
    </rPh>
    <rPh sb="16" eb="18">
      <t>キニュウ</t>
    </rPh>
    <phoneticPr fontId="1"/>
  </si>
  <si>
    <r>
      <t>２．受講者ご本人様宛
　　　</t>
    </r>
    <r>
      <rPr>
        <sz val="11"/>
        <rFont val="Meiryo UI"/>
        <family val="3"/>
        <charset val="128"/>
      </rPr>
      <t>〈個人振込用紙〉</t>
    </r>
    <phoneticPr fontId="1"/>
  </si>
  <si>
    <r>
      <t>１．会社（教育ご担当者様宛）
　　　　　</t>
    </r>
    <r>
      <rPr>
        <sz val="11"/>
        <rFont val="Meiryo UI"/>
        <family val="3"/>
        <charset val="128"/>
      </rPr>
      <t>【請求書】</t>
    </r>
    <rPh sb="2" eb="4">
      <t>カイシャ</t>
    </rPh>
    <rPh sb="5" eb="7">
      <t>キョウイク</t>
    </rPh>
    <rPh sb="8" eb="12">
      <t>タントウシャサマ</t>
    </rPh>
    <rPh sb="12" eb="13">
      <t>アテ</t>
    </rPh>
    <phoneticPr fontId="1"/>
  </si>
  <si>
    <t>都道府県</t>
    <rPh sb="0" eb="4">
      <t>トドウフケン</t>
    </rPh>
    <phoneticPr fontId="1"/>
  </si>
  <si>
    <r>
      <t xml:space="preserve">E-mail
</t>
    </r>
    <r>
      <rPr>
        <sz val="11"/>
        <color theme="1" tint="0.14999847407452621"/>
        <rFont val="Meiryo UI"/>
        <family val="3"/>
        <charset val="128"/>
      </rPr>
      <t>アドレス</t>
    </r>
    <phoneticPr fontId="1"/>
  </si>
  <si>
    <r>
      <rPr>
        <b/>
        <sz val="11"/>
        <color theme="1" tint="0.14999847407452621"/>
        <rFont val="Meiryo UI"/>
        <family val="3"/>
        <charset val="128"/>
      </rPr>
      <t>備　考</t>
    </r>
    <r>
      <rPr>
        <sz val="11"/>
        <color theme="1" tint="0.14999847407452621"/>
        <rFont val="Meiryo UI"/>
        <family val="3"/>
        <charset val="128"/>
      </rPr>
      <t xml:space="preserve">
</t>
    </r>
    <r>
      <rPr>
        <sz val="9"/>
        <color theme="1" tint="0.14999847407452621"/>
        <rFont val="Meiryo UI"/>
        <family val="3"/>
        <charset val="128"/>
      </rPr>
      <t>＊ご連絡事項等ありましたら
ご記入ください。</t>
    </r>
    <rPh sb="0" eb="1">
      <t>ビ</t>
    </rPh>
    <rPh sb="2" eb="3">
      <t>コウ</t>
    </rPh>
    <rPh sb="6" eb="8">
      <t>レンラク</t>
    </rPh>
    <rPh sb="8" eb="11">
      <t>ジコウナド</t>
    </rPh>
    <rPh sb="19" eb="21">
      <t>キニュウ</t>
    </rPh>
    <phoneticPr fontId="1"/>
  </si>
  <si>
    <r>
      <rPr>
        <sz val="11"/>
        <color rgb="FFFF0000"/>
        <rFont val="Meiryo UI"/>
        <family val="3"/>
        <charset val="128"/>
      </rPr>
      <t>●</t>
    </r>
    <r>
      <rPr>
        <sz val="11"/>
        <color theme="1" tint="0.14999847407452621"/>
        <rFont val="Meiryo UI"/>
        <family val="3"/>
        <charset val="128"/>
      </rPr>
      <t xml:space="preserve">   </t>
    </r>
    <r>
      <rPr>
        <sz val="10"/>
        <color theme="1" tint="0.14999847407452621"/>
        <rFont val="Meiryo UI"/>
        <family val="3"/>
        <charset val="128"/>
      </rPr>
      <t>フ リ ガ ナ</t>
    </r>
    <phoneticPr fontId="1"/>
  </si>
  <si>
    <r>
      <rPr>
        <b/>
        <sz val="11"/>
        <color rgb="FFFF0000"/>
        <rFont val="Meiryo UI"/>
        <family val="3"/>
        <charset val="128"/>
      </rPr>
      <t>●</t>
    </r>
    <r>
      <rPr>
        <sz val="11"/>
        <color theme="1" tint="0.14999847407452621"/>
        <rFont val="Meiryo UI"/>
        <family val="3"/>
        <charset val="128"/>
      </rPr>
      <t xml:space="preserve"> 事  業  所  名</t>
    </r>
    <rPh sb="2" eb="3">
      <t>コト</t>
    </rPh>
    <rPh sb="5" eb="6">
      <t>ギョウ</t>
    </rPh>
    <rPh sb="8" eb="9">
      <t>ショ</t>
    </rPh>
    <rPh sb="11" eb="12">
      <t>メイ</t>
    </rPh>
    <phoneticPr fontId="1"/>
  </si>
  <si>
    <r>
      <rPr>
        <sz val="11"/>
        <color rgb="FFFF0000"/>
        <rFont val="Meiryo UI"/>
        <family val="3"/>
        <charset val="128"/>
      </rPr>
      <t>●</t>
    </r>
    <r>
      <rPr>
        <sz val="11"/>
        <color theme="1" tint="0.14999847407452621"/>
        <rFont val="Meiryo UI"/>
        <family val="3"/>
        <charset val="128"/>
      </rPr>
      <t xml:space="preserve"> 郵  便  番  号</t>
    </r>
    <rPh sb="2" eb="3">
      <t>ユウ</t>
    </rPh>
    <rPh sb="5" eb="6">
      <t>ビン</t>
    </rPh>
    <rPh sb="8" eb="9">
      <t>バン</t>
    </rPh>
    <rPh sb="11" eb="12">
      <t>ゴウ</t>
    </rPh>
    <phoneticPr fontId="1"/>
  </si>
  <si>
    <r>
      <rPr>
        <sz val="11"/>
        <color rgb="FFFF0000"/>
        <rFont val="Meiryo UI"/>
        <family val="3"/>
        <charset val="128"/>
      </rPr>
      <t>●</t>
    </r>
    <r>
      <rPr>
        <sz val="11"/>
        <color theme="1" tint="0.14999847407452621"/>
        <rFont val="Meiryo UI"/>
        <family val="3"/>
        <charset val="128"/>
      </rPr>
      <t xml:space="preserve"> 所    在    地</t>
    </r>
    <rPh sb="2" eb="3">
      <t>トコロ</t>
    </rPh>
    <rPh sb="7" eb="8">
      <t>ザイ</t>
    </rPh>
    <rPh sb="12" eb="13">
      <t>チ</t>
    </rPh>
    <phoneticPr fontId="1"/>
  </si>
  <si>
    <r>
      <rPr>
        <sz val="12"/>
        <color rgb="FFFF0000"/>
        <rFont val="Meiryo UI"/>
        <family val="3"/>
        <charset val="128"/>
      </rPr>
      <t>●</t>
    </r>
    <r>
      <rPr>
        <sz val="12"/>
        <color theme="1" tint="0.14999847407452621"/>
        <rFont val="Meiryo UI"/>
        <family val="3"/>
        <charset val="128"/>
      </rPr>
      <t xml:space="preserve"> 電 話 番 号</t>
    </r>
    <phoneticPr fontId="1"/>
  </si>
  <si>
    <r>
      <rPr>
        <sz val="11"/>
        <color rgb="FFFF0000"/>
        <rFont val="Meiryo UI"/>
        <family val="3"/>
        <charset val="128"/>
      </rPr>
      <t>●</t>
    </r>
    <r>
      <rPr>
        <sz val="11"/>
        <color theme="1" tint="0.14999847407452621"/>
        <rFont val="Meiryo UI"/>
        <family val="3"/>
        <charset val="128"/>
      </rPr>
      <t xml:space="preserve"> 教育ご担当者様</t>
    </r>
    <rPh sb="2" eb="4">
      <t>キョウイク</t>
    </rPh>
    <rPh sb="5" eb="8">
      <t>タントウシャ</t>
    </rPh>
    <rPh sb="8" eb="9">
      <t>サマ</t>
    </rPh>
    <phoneticPr fontId="1"/>
  </si>
  <si>
    <r>
      <rPr>
        <sz val="11"/>
        <color rgb="FFFF0000"/>
        <rFont val="Meiryo UI"/>
        <family val="3"/>
        <charset val="128"/>
      </rPr>
      <t>●</t>
    </r>
    <r>
      <rPr>
        <sz val="11"/>
        <color theme="1" tint="0.14999847407452621"/>
        <rFont val="Meiryo UI"/>
        <family val="3"/>
        <charset val="128"/>
      </rPr>
      <t xml:space="preserve"> 申込受講者数　合計</t>
    </r>
    <rPh sb="2" eb="4">
      <t>モウシコミ</t>
    </rPh>
    <rPh sb="4" eb="7">
      <t>ジュコウシャ</t>
    </rPh>
    <rPh sb="7" eb="8">
      <t>スウ</t>
    </rPh>
    <rPh sb="9" eb="11">
      <t>ゴウケイ</t>
    </rPh>
    <phoneticPr fontId="1"/>
  </si>
  <si>
    <r>
      <rPr>
        <sz val="11"/>
        <color rgb="FFFF0000"/>
        <rFont val="Meiryo UI"/>
        <family val="3"/>
        <charset val="128"/>
      </rPr>
      <t>●</t>
    </r>
    <r>
      <rPr>
        <sz val="11"/>
        <color theme="1" tint="0.14999847407452621"/>
        <rFont val="Meiryo UI"/>
        <family val="3"/>
        <charset val="128"/>
      </rPr>
      <t xml:space="preserve"> 受講料　合計</t>
    </r>
    <rPh sb="2" eb="5">
      <t>ジュコウリョウ</t>
    </rPh>
    <phoneticPr fontId="1"/>
  </si>
  <si>
    <r>
      <rPr>
        <sz val="11"/>
        <color rgb="FF008000"/>
        <rFont val="Meiryo UI"/>
        <family val="3"/>
        <charset val="128"/>
      </rPr>
      <t>◆</t>
    </r>
    <r>
      <rPr>
        <sz val="11"/>
        <color theme="1" tint="0.14999847407452621"/>
        <rFont val="Meiryo UI"/>
        <family val="3"/>
        <charset val="128"/>
      </rPr>
      <t xml:space="preserve"> 教  材  納  入  先</t>
    </r>
    <rPh sb="8" eb="9">
      <t>オサム</t>
    </rPh>
    <rPh sb="11" eb="12">
      <t>イ</t>
    </rPh>
    <rPh sb="14" eb="15">
      <t>サキ</t>
    </rPh>
    <phoneticPr fontId="1"/>
  </si>
  <si>
    <r>
      <rPr>
        <sz val="11"/>
        <color rgb="FF008000"/>
        <rFont val="Meiryo UI"/>
        <family val="3"/>
        <charset val="128"/>
      </rPr>
      <t>◆</t>
    </r>
    <r>
      <rPr>
        <sz val="11"/>
        <color theme="1" tint="0.14999847407452621"/>
        <rFont val="Meiryo UI"/>
        <family val="3"/>
        <charset val="128"/>
      </rPr>
      <t xml:space="preserve"> ご   請　 求　 先</t>
    </r>
    <rPh sb="6" eb="7">
      <t>ショウ</t>
    </rPh>
    <rPh sb="9" eb="10">
      <t>モトム</t>
    </rPh>
    <rPh sb="12" eb="13">
      <t>サキ</t>
    </rPh>
    <phoneticPr fontId="1"/>
  </si>
  <si>
    <r>
      <rPr>
        <sz val="11"/>
        <color rgb="FF008000"/>
        <rFont val="Meiryo UI"/>
        <family val="3"/>
        <charset val="128"/>
      </rPr>
      <t>◆</t>
    </r>
    <r>
      <rPr>
        <sz val="11"/>
        <color theme="1" tint="0.14999847407452621"/>
        <rFont val="Meiryo UI"/>
        <family val="3"/>
        <charset val="128"/>
      </rPr>
      <t xml:space="preserve"> 成 績 状 況 報 告</t>
    </r>
    <rPh sb="6" eb="7">
      <t>ジョウ</t>
    </rPh>
    <rPh sb="8" eb="9">
      <t>キョウ</t>
    </rPh>
    <rPh sb="10" eb="11">
      <t>ホウ</t>
    </rPh>
    <rPh sb="12" eb="13">
      <t>コク</t>
    </rPh>
    <phoneticPr fontId="1"/>
  </si>
  <si>
    <r>
      <rPr>
        <sz val="11"/>
        <color rgb="FF008000"/>
        <rFont val="Meiryo UI"/>
        <family val="3"/>
        <charset val="128"/>
      </rPr>
      <t>◆</t>
    </r>
    <r>
      <rPr>
        <sz val="11"/>
        <color theme="1" tint="0.14999847407452621"/>
        <rFont val="Meiryo UI"/>
        <family val="3"/>
        <charset val="128"/>
      </rPr>
      <t xml:space="preserve"> 修 了 証 送 付 先</t>
    </r>
    <rPh sb="2" eb="3">
      <t>シュウ</t>
    </rPh>
    <rPh sb="4" eb="5">
      <t>リョウ</t>
    </rPh>
    <rPh sb="6" eb="7">
      <t>ショウ</t>
    </rPh>
    <phoneticPr fontId="1"/>
  </si>
  <si>
    <r>
      <rPr>
        <sz val="11"/>
        <color rgb="FFFF0000"/>
        <rFont val="Meiryo UI"/>
        <family val="3"/>
        <charset val="128"/>
      </rPr>
      <t>●</t>
    </r>
    <r>
      <rPr>
        <sz val="11"/>
        <color theme="1" tint="0.14999847407452621"/>
        <rFont val="Meiryo UI"/>
        <family val="3"/>
        <charset val="128"/>
      </rPr>
      <t>　受　講　料　支　払</t>
    </r>
    <rPh sb="2" eb="3">
      <t>ウケ</t>
    </rPh>
    <rPh sb="4" eb="5">
      <t>コウ</t>
    </rPh>
    <rPh sb="6" eb="7">
      <t>リョウ</t>
    </rPh>
    <rPh sb="8" eb="9">
      <t>シ</t>
    </rPh>
    <rPh sb="10" eb="11">
      <t>フツ</t>
    </rPh>
    <phoneticPr fontId="1"/>
  </si>
  <si>
    <r>
      <rPr>
        <b/>
        <sz val="16"/>
        <color rgb="FFFF0000"/>
        <rFont val="Meiryo UI"/>
        <family val="3"/>
        <charset val="128"/>
      </rPr>
      <t>ｅラーニング</t>
    </r>
    <r>
      <rPr>
        <b/>
        <sz val="16"/>
        <rFont val="Meiryo UI"/>
        <family val="3"/>
        <charset val="128"/>
      </rPr>
      <t xml:space="preserve">
受講手続書</t>
    </r>
    <rPh sb="7" eb="9">
      <t>ジュコウ</t>
    </rPh>
    <rPh sb="9" eb="11">
      <t>テツヅ</t>
    </rPh>
    <rPh sb="11" eb="12">
      <t>ショ</t>
    </rPh>
    <phoneticPr fontId="1"/>
  </si>
  <si>
    <r>
      <t xml:space="preserve">★教材は、原則 </t>
    </r>
    <r>
      <rPr>
        <b/>
        <u/>
        <sz val="14"/>
        <color rgb="FF0000CC"/>
        <rFont val="Meiryo UI"/>
        <family val="3"/>
        <charset val="128"/>
      </rPr>
      <t>開講日に合わせて提携先より</t>
    </r>
    <r>
      <rPr>
        <u/>
        <sz val="14"/>
        <color rgb="FF0000CC"/>
        <rFont val="Meiryo UI"/>
        <family val="3"/>
        <charset val="128"/>
      </rPr>
      <t>お送りいたします。</t>
    </r>
    <rPh sb="1" eb="3">
      <t>キョウザイ</t>
    </rPh>
    <rPh sb="5" eb="7">
      <t>ゲンソク</t>
    </rPh>
    <rPh sb="8" eb="10">
      <t>カイコウ</t>
    </rPh>
    <rPh sb="10" eb="11">
      <t>ビ</t>
    </rPh>
    <rPh sb="12" eb="13">
      <t>ア</t>
    </rPh>
    <rPh sb="16" eb="18">
      <t>テイケイ</t>
    </rPh>
    <rPh sb="18" eb="19">
      <t>サキ</t>
    </rPh>
    <rPh sb="22" eb="23">
      <t>オク</t>
    </rPh>
    <phoneticPr fontId="1"/>
  </si>
  <si>
    <r>
      <t>※開講は毎月1日</t>
    </r>
    <r>
      <rPr>
        <b/>
        <sz val="10"/>
        <rFont val="Meiryo UI"/>
        <family val="3"/>
        <charset val="128"/>
      </rPr>
      <t>のみです。</t>
    </r>
    <rPh sb="1" eb="3">
      <t>カイコウ</t>
    </rPh>
    <rPh sb="4" eb="6">
      <t>マイツキ</t>
    </rPh>
    <rPh sb="7" eb="8">
      <t>ニチ</t>
    </rPh>
    <phoneticPr fontId="1"/>
  </si>
  <si>
    <t>※申込期限（申込書JTEX到着日）は、1日開講は前月15日です。</t>
    <rPh sb="1" eb="3">
      <t>モウシコミ</t>
    </rPh>
    <rPh sb="3" eb="5">
      <t>キゲン</t>
    </rPh>
    <rPh sb="6" eb="8">
      <t>モウシコミ</t>
    </rPh>
    <rPh sb="8" eb="9">
      <t>ショ</t>
    </rPh>
    <rPh sb="13" eb="15">
      <t>トウチャク</t>
    </rPh>
    <rPh sb="15" eb="16">
      <t>ビ</t>
    </rPh>
    <rPh sb="20" eb="21">
      <t>ニチ</t>
    </rPh>
    <rPh sb="21" eb="23">
      <t>カイコウ</t>
    </rPh>
    <rPh sb="24" eb="26">
      <t>ゼンゲツ</t>
    </rPh>
    <rPh sb="28" eb="29">
      <t>ニチ</t>
    </rPh>
    <phoneticPr fontId="1"/>
  </si>
  <si>
    <t>★【請求書】〈個人用振込用紙〉は、教材発送時期に合わせて
　JTEXより郵送にてお送りいたします。</t>
    <rPh sb="2" eb="5">
      <t>セイキュウショ</t>
    </rPh>
    <rPh sb="17" eb="19">
      <t>キョウザイ</t>
    </rPh>
    <rPh sb="19" eb="21">
      <t>ハッソウ</t>
    </rPh>
    <rPh sb="21" eb="23">
      <t>ジキ</t>
    </rPh>
    <rPh sb="24" eb="25">
      <t>ア</t>
    </rPh>
    <phoneticPr fontId="1"/>
  </si>
  <si>
    <t>１．必　要　</t>
    <rPh sb="2" eb="3">
      <t>ヒツ</t>
    </rPh>
    <rPh sb="4" eb="5">
      <t>カナメ</t>
    </rPh>
    <phoneticPr fontId="1"/>
  </si>
  <si>
    <r>
      <rPr>
        <b/>
        <sz val="12"/>
        <color rgb="FFFF0000"/>
        <rFont val="Meiryo UI"/>
        <family val="3"/>
        <charset val="128"/>
      </rPr>
      <t>*</t>
    </r>
    <r>
      <rPr>
        <sz val="12"/>
        <color indexed="8"/>
        <rFont val="Meiryo UI"/>
        <family val="3"/>
        <charset val="128"/>
      </rPr>
      <t>メールアドレス</t>
    </r>
    <phoneticPr fontId="1"/>
  </si>
  <si>
    <t>＠</t>
    <phoneticPr fontId="1"/>
  </si>
  <si>
    <t>＜資格ｅラーニングコース＞（株）メディア・ファイブ提携コース　　 企業・団体　受 講 申 込 書</t>
    <rPh sb="1" eb="3">
      <t>シカク</t>
    </rPh>
    <rPh sb="13" eb="16">
      <t>カブ</t>
    </rPh>
    <rPh sb="25" eb="27">
      <t>テイケイ</t>
    </rPh>
    <rPh sb="33" eb="35">
      <t>キギョウ</t>
    </rPh>
    <rPh sb="36" eb="38">
      <t>ダンタイ</t>
    </rPh>
    <rPh sb="39" eb="40">
      <t>ウケ</t>
    </rPh>
    <rPh sb="41" eb="42">
      <t>コウ</t>
    </rPh>
    <rPh sb="43" eb="44">
      <t>サル</t>
    </rPh>
    <rPh sb="45" eb="46">
      <t>コミ</t>
    </rPh>
    <rPh sb="47" eb="48">
      <t>ショ</t>
    </rPh>
    <phoneticPr fontId="1"/>
  </si>
  <si>
    <t>【提携講座】</t>
    <rPh sb="1" eb="3">
      <t>テイケイ</t>
    </rPh>
    <rPh sb="3" eb="5">
      <t>コウザ</t>
    </rPh>
    <phoneticPr fontId="1"/>
  </si>
  <si>
    <t xml:space="preserve">   　　　○お申込時に登録のお名前にて「修了証」が発行されます。   　</t>
    <rPh sb="8" eb="10">
      <t>モウシコミ</t>
    </rPh>
    <rPh sb="10" eb="11">
      <t>ジ</t>
    </rPh>
    <rPh sb="12" eb="14">
      <t>トウロク</t>
    </rPh>
    <rPh sb="16" eb="18">
      <t>ナマエ</t>
    </rPh>
    <rPh sb="21" eb="23">
      <t>シュウリョウ</t>
    </rPh>
    <rPh sb="23" eb="24">
      <t>ショウ</t>
    </rPh>
    <rPh sb="26" eb="28">
      <t>ハッコウ</t>
    </rPh>
    <phoneticPr fontId="1"/>
  </si>
  <si>
    <r>
      <t xml:space="preserve">   　　　○</t>
    </r>
    <r>
      <rPr>
        <b/>
        <u/>
        <sz val="10"/>
        <color indexed="10"/>
        <rFont val="Meiryo UI"/>
        <family val="3"/>
        <charset val="128"/>
      </rPr>
      <t>メールアドレス</t>
    </r>
    <r>
      <rPr>
        <sz val="10"/>
        <color indexed="10"/>
        <rFont val="Meiryo UI"/>
        <family val="3"/>
        <charset val="128"/>
      </rPr>
      <t>は必ずご記入ください。</t>
    </r>
    <rPh sb="15" eb="16">
      <t>カナラ</t>
    </rPh>
    <rPh sb="18" eb="20">
      <t>キニュウ</t>
    </rPh>
    <phoneticPr fontId="1"/>
  </si>
  <si>
    <t>＜語学ｅラーニングコース＞（株）アスク出版提携コース　　 企業・団体　受 講 申 込 書</t>
    <rPh sb="1" eb="3">
      <t>ゴガク</t>
    </rPh>
    <rPh sb="13" eb="16">
      <t>カブ</t>
    </rPh>
    <rPh sb="19" eb="21">
      <t>シュッパン</t>
    </rPh>
    <rPh sb="21" eb="23">
      <t>テイケイ</t>
    </rPh>
    <rPh sb="29" eb="31">
      <t>キギョウ</t>
    </rPh>
    <rPh sb="32" eb="34">
      <t>ダンタイ</t>
    </rPh>
    <rPh sb="35" eb="36">
      <t>ウケ</t>
    </rPh>
    <rPh sb="37" eb="38">
      <t>コウ</t>
    </rPh>
    <rPh sb="39" eb="40">
      <t>サル</t>
    </rPh>
    <rPh sb="41" eb="42">
      <t>コミ</t>
    </rPh>
    <rPh sb="43" eb="44">
      <t>ショ</t>
    </rPh>
    <phoneticPr fontId="1"/>
  </si>
  <si>
    <t>@</t>
    <phoneticPr fontId="1"/>
  </si>
  <si>
    <r>
      <t>*</t>
    </r>
    <r>
      <rPr>
        <sz val="11"/>
        <color indexed="8"/>
        <rFont val="Meiryo UI"/>
        <family val="3"/>
        <charset val="128"/>
      </rPr>
      <t xml:space="preserve">
メールアドレス</t>
    </r>
    <phoneticPr fontId="1"/>
  </si>
  <si>
    <r>
      <t>　　　◎</t>
    </r>
    <r>
      <rPr>
        <b/>
        <sz val="10"/>
        <color indexed="10"/>
        <rFont val="Meiryo UI"/>
        <family val="3"/>
        <charset val="128"/>
      </rPr>
      <t>*</t>
    </r>
    <r>
      <rPr>
        <b/>
        <u/>
        <sz val="10"/>
        <rFont val="Meiryo UI"/>
        <family val="3"/>
        <charset val="128"/>
      </rPr>
      <t>は入力必須項目です。もれなくご記入ください。</t>
    </r>
    <r>
      <rPr>
        <b/>
        <sz val="10"/>
        <rFont val="Meiryo UI"/>
        <family val="3"/>
        <charset val="128"/>
      </rPr>
      <t>　</t>
    </r>
    <r>
      <rPr>
        <b/>
        <sz val="10"/>
        <color rgb="FFFF00FF"/>
        <rFont val="Meiryo UI"/>
        <family val="3"/>
        <charset val="128"/>
      </rPr>
      <t>●登録可能文字数：＜名前＞…全角10文字</t>
    </r>
    <r>
      <rPr>
        <sz val="10"/>
        <rFont val="Meiryo UI"/>
        <family val="3"/>
        <charset val="128"/>
      </rPr>
      <t>（ｽﾍﾟｰｽ含む）</t>
    </r>
    <r>
      <rPr>
        <b/>
        <sz val="10"/>
        <color rgb="FFFF00FF"/>
        <rFont val="Meiryo UI"/>
        <family val="3"/>
        <charset val="128"/>
      </rPr>
      <t>まで。</t>
    </r>
    <rPh sb="6" eb="8">
      <t>ニュウリョク</t>
    </rPh>
    <rPh sb="8" eb="10">
      <t>ヒッス</t>
    </rPh>
    <rPh sb="10" eb="12">
      <t>コウモク</t>
    </rPh>
    <rPh sb="20" eb="22">
      <t>キニュウ</t>
    </rPh>
    <phoneticPr fontId="1"/>
  </si>
  <si>
    <t>@</t>
    <phoneticPr fontId="1"/>
  </si>
  <si>
    <r>
      <t>*</t>
    </r>
    <r>
      <rPr>
        <sz val="11"/>
        <color indexed="8"/>
        <rFont val="Meiryo UI"/>
        <family val="3"/>
        <charset val="128"/>
      </rPr>
      <t xml:space="preserve">
特別受講料</t>
    </r>
    <rPh sb="2" eb="4">
      <t>トクベツ</t>
    </rPh>
    <rPh sb="4" eb="7">
      <t>ジュコウリョウ</t>
    </rPh>
    <rPh sb="6" eb="7">
      <t>リョウ</t>
    </rPh>
    <phoneticPr fontId="1"/>
  </si>
  <si>
    <r>
      <t>*</t>
    </r>
    <r>
      <rPr>
        <sz val="11"/>
        <color indexed="8"/>
        <rFont val="Meiryo UI"/>
        <family val="3"/>
        <charset val="128"/>
      </rPr>
      <t xml:space="preserve">
特別
受講料</t>
    </r>
    <rPh sb="2" eb="4">
      <t>トクベツ</t>
    </rPh>
    <rPh sb="5" eb="7">
      <t>ジュコウ</t>
    </rPh>
    <rPh sb="7" eb="8">
      <t>リョウ</t>
    </rPh>
    <phoneticPr fontId="1"/>
  </si>
  <si>
    <t>e：中小企業診断士</t>
    <rPh sb="2" eb="4">
      <t>チュウショウ</t>
    </rPh>
    <rPh sb="4" eb="6">
      <t>キギョウ</t>
    </rPh>
    <rPh sb="6" eb="9">
      <t>シンダンシ</t>
    </rPh>
    <phoneticPr fontId="1"/>
  </si>
  <si>
    <t>G21</t>
    <phoneticPr fontId="1"/>
  </si>
  <si>
    <t>e：宅建士</t>
    <rPh sb="2" eb="4">
      <t>タッケン</t>
    </rPh>
    <rPh sb="4" eb="5">
      <t>シ</t>
    </rPh>
    <phoneticPr fontId="1"/>
  </si>
  <si>
    <t>G22</t>
  </si>
  <si>
    <t>e：日商簿記検定２級</t>
    <rPh sb="2" eb="4">
      <t>ニッショウ</t>
    </rPh>
    <rPh sb="4" eb="6">
      <t>ボキ</t>
    </rPh>
    <rPh sb="6" eb="8">
      <t>ケンテイ</t>
    </rPh>
    <rPh sb="9" eb="10">
      <t>キュウ</t>
    </rPh>
    <phoneticPr fontId="1"/>
  </si>
  <si>
    <t>G25</t>
    <phoneticPr fontId="1"/>
  </si>
  <si>
    <t>e：日商簿記検定３級</t>
    <rPh sb="2" eb="4">
      <t>ニッショウ</t>
    </rPh>
    <rPh sb="4" eb="6">
      <t>ボキ</t>
    </rPh>
    <rPh sb="6" eb="8">
      <t>ケンテイ</t>
    </rPh>
    <rPh sb="9" eb="10">
      <t>キュウ</t>
    </rPh>
    <phoneticPr fontId="1"/>
  </si>
  <si>
    <t>G26</t>
    <phoneticPr fontId="1"/>
  </si>
  <si>
    <t>e：介護福祉士</t>
    <rPh sb="2" eb="4">
      <t>カイゴ</t>
    </rPh>
    <rPh sb="4" eb="7">
      <t>フクシシ</t>
    </rPh>
    <phoneticPr fontId="1"/>
  </si>
  <si>
    <t>G27</t>
    <phoneticPr fontId="1"/>
  </si>
  <si>
    <t>e：社会福祉士</t>
    <rPh sb="2" eb="4">
      <t>シャカイ</t>
    </rPh>
    <rPh sb="4" eb="6">
      <t>フクシ</t>
    </rPh>
    <rPh sb="6" eb="7">
      <t>シ</t>
    </rPh>
    <phoneticPr fontId="1"/>
  </si>
  <si>
    <t>G28</t>
  </si>
  <si>
    <t>e：ケアマネジャー</t>
    <phoneticPr fontId="1"/>
  </si>
  <si>
    <t>G29</t>
  </si>
  <si>
    <t>e：マンション管理士/管理業務主任者</t>
    <rPh sb="7" eb="10">
      <t>カンリシ</t>
    </rPh>
    <rPh sb="11" eb="13">
      <t>カンリ</t>
    </rPh>
    <rPh sb="13" eb="15">
      <t>ギョウム</t>
    </rPh>
    <rPh sb="15" eb="18">
      <t>シュニンシャ</t>
    </rPh>
    <phoneticPr fontId="1"/>
  </si>
  <si>
    <t>G30</t>
  </si>
  <si>
    <t>e：基本情報技術者</t>
    <rPh sb="2" eb="4">
      <t>キホン</t>
    </rPh>
    <rPh sb="4" eb="6">
      <t>ジョウホウ</t>
    </rPh>
    <rPh sb="6" eb="8">
      <t>ギジュツ</t>
    </rPh>
    <rPh sb="8" eb="9">
      <t>シャ</t>
    </rPh>
    <phoneticPr fontId="1"/>
  </si>
  <si>
    <t>G31</t>
  </si>
  <si>
    <t>e：応用情報技術者</t>
    <rPh sb="2" eb="4">
      <t>オウヨウ</t>
    </rPh>
    <rPh sb="4" eb="6">
      <t>ジョウホウ</t>
    </rPh>
    <rPh sb="6" eb="8">
      <t>ギジュツ</t>
    </rPh>
    <rPh sb="8" eb="9">
      <t>シャ</t>
    </rPh>
    <phoneticPr fontId="1"/>
  </si>
  <si>
    <t>G32</t>
    <phoneticPr fontId="1"/>
  </si>
  <si>
    <t>e：情報処理安全確保支援士</t>
    <rPh sb="2" eb="4">
      <t>ジョウホウ</t>
    </rPh>
    <rPh sb="4" eb="6">
      <t>ショリ</t>
    </rPh>
    <rPh sb="6" eb="8">
      <t>アンゼン</t>
    </rPh>
    <rPh sb="8" eb="10">
      <t>カクホ</t>
    </rPh>
    <rPh sb="10" eb="12">
      <t>シエン</t>
    </rPh>
    <rPh sb="12" eb="13">
      <t>シ</t>
    </rPh>
    <phoneticPr fontId="1"/>
  </si>
  <si>
    <t>G33</t>
    <phoneticPr fontId="1"/>
  </si>
  <si>
    <t>講座
コード</t>
    <rPh sb="0" eb="2">
      <t>コウザ</t>
    </rPh>
    <phoneticPr fontId="1"/>
  </si>
  <si>
    <r>
      <t>*</t>
    </r>
    <r>
      <rPr>
        <sz val="11"/>
        <color indexed="8"/>
        <rFont val="Meiryo UI"/>
        <family val="3"/>
        <charset val="128"/>
      </rPr>
      <t xml:space="preserve">
講座名</t>
    </r>
    <r>
      <rPr>
        <b/>
        <sz val="11"/>
        <color indexed="10"/>
        <rFont val="Meiryo UI"/>
        <family val="3"/>
        <charset val="128"/>
      </rPr>
      <t xml:space="preserve">
</t>
    </r>
    <r>
      <rPr>
        <b/>
        <sz val="10"/>
        <color rgb="FF0000CC"/>
        <rFont val="Meiryo UI"/>
        <family val="3"/>
        <charset val="128"/>
      </rPr>
      <t>※ドロップダウンリストよりお選びください。</t>
    </r>
    <rPh sb="2" eb="4">
      <t>コウザ</t>
    </rPh>
    <rPh sb="20" eb="21">
      <t>エラ</t>
    </rPh>
    <phoneticPr fontId="1"/>
  </si>
  <si>
    <t>特別受講料</t>
    <rPh sb="0" eb="2">
      <t>トクベツ</t>
    </rPh>
    <rPh sb="2" eb="4">
      <t>ジュコウ</t>
    </rPh>
    <rPh sb="4" eb="5">
      <t>リョウ</t>
    </rPh>
    <phoneticPr fontId="1"/>
  </si>
  <si>
    <r>
      <t xml:space="preserve">＊
</t>
    </r>
    <r>
      <rPr>
        <sz val="11"/>
        <rFont val="Meiryo UI"/>
        <family val="3"/>
        <charset val="128"/>
      </rPr>
      <t>特別受講料</t>
    </r>
    <phoneticPr fontId="1"/>
  </si>
  <si>
    <t>e：TOEIC®L＆R TEST 470</t>
    <phoneticPr fontId="1"/>
  </si>
  <si>
    <t>G01</t>
  </si>
  <si>
    <t>e：TOEIC®L＆R TEST 650</t>
    <phoneticPr fontId="1"/>
  </si>
  <si>
    <t>G02</t>
  </si>
  <si>
    <t>e：TOEIC®L＆R TEST 730</t>
    <phoneticPr fontId="1"/>
  </si>
  <si>
    <t>G03</t>
  </si>
  <si>
    <t>e：TRY！日本語能力試験 N1</t>
    <phoneticPr fontId="1"/>
  </si>
  <si>
    <t>G04</t>
    <phoneticPr fontId="1"/>
  </si>
  <si>
    <t>e：TRY！日本語能力試験 N2</t>
    <phoneticPr fontId="1"/>
  </si>
  <si>
    <t>G05</t>
  </si>
  <si>
    <t>e：TRY！日本語能力試験 N3</t>
    <phoneticPr fontId="1"/>
  </si>
  <si>
    <t>G06</t>
  </si>
  <si>
    <t>e：TRY！日本語能力試験 N4</t>
    <phoneticPr fontId="1"/>
  </si>
  <si>
    <t>G07</t>
  </si>
  <si>
    <t>e：TRY！日本語能力試験 N5</t>
    <phoneticPr fontId="1"/>
  </si>
  <si>
    <t>G08</t>
  </si>
  <si>
    <r>
      <t>*</t>
    </r>
    <r>
      <rPr>
        <sz val="11"/>
        <color indexed="8"/>
        <rFont val="Meiryo UI"/>
        <family val="3"/>
        <charset val="128"/>
      </rPr>
      <t xml:space="preserve">
講座名</t>
    </r>
    <r>
      <rPr>
        <b/>
        <sz val="11"/>
        <color indexed="10"/>
        <rFont val="Meiryo UI"/>
        <family val="3"/>
        <charset val="128"/>
      </rPr>
      <t xml:space="preserve">
</t>
    </r>
    <r>
      <rPr>
        <b/>
        <sz val="10"/>
        <color rgb="FF0000CC"/>
        <rFont val="Meiryo UI"/>
        <family val="3"/>
        <charset val="128"/>
      </rPr>
      <t>※ドロップダウンリストよりお選びください。</t>
    </r>
    <rPh sb="2" eb="4">
      <t>コウザ</t>
    </rPh>
    <phoneticPr fontId="1"/>
  </si>
  <si>
    <t>■資格ｅラーニングコース［（株）メディア・ファイブ 提携コース］</t>
    <rPh sb="1" eb="3">
      <t>シカク</t>
    </rPh>
    <rPh sb="13" eb="16">
      <t>カブ</t>
    </rPh>
    <rPh sb="26" eb="28">
      <t>テイケイ</t>
    </rPh>
    <phoneticPr fontId="1"/>
  </si>
  <si>
    <t>◆教材納入先</t>
    <rPh sb="1" eb="3">
      <t>キョウザイ</t>
    </rPh>
    <rPh sb="3" eb="5">
      <t>ノウニュウ</t>
    </rPh>
    <rPh sb="5" eb="6">
      <t>サキ</t>
    </rPh>
    <phoneticPr fontId="1"/>
  </si>
  <si>
    <t>　・ｅラーニング講座は、成績報告システム（SuperGrace）には対応しておりません。</t>
    <rPh sb="8" eb="10">
      <t>コウザ</t>
    </rPh>
    <rPh sb="12" eb="14">
      <t>セイセキ</t>
    </rPh>
    <rPh sb="14" eb="16">
      <t>ホウコク</t>
    </rPh>
    <rPh sb="34" eb="36">
      <t>タイオウ</t>
    </rPh>
    <phoneticPr fontId="1"/>
  </si>
  <si>
    <t>◆成績状況報告</t>
    <rPh sb="1" eb="3">
      <t>セイセキ</t>
    </rPh>
    <rPh sb="3" eb="5">
      <t>ジョウキョウ</t>
    </rPh>
    <rPh sb="5" eb="7">
      <t>ホウコク</t>
    </rPh>
    <phoneticPr fontId="1"/>
  </si>
  <si>
    <t>◆ご請求先</t>
    <rPh sb="2" eb="4">
      <t>セイキュウ</t>
    </rPh>
    <rPh sb="4" eb="5">
      <t>サキ</t>
    </rPh>
    <phoneticPr fontId="1"/>
  </si>
  <si>
    <t>■語学ｅラーニングコース［（株）アスク出版 提携コース］</t>
    <rPh sb="1" eb="3">
      <t>ゴガク</t>
    </rPh>
    <rPh sb="13" eb="16">
      <t>カブ</t>
    </rPh>
    <rPh sb="19" eb="21">
      <t>シュッパン</t>
    </rPh>
    <rPh sb="22" eb="24">
      <t>テイケイ</t>
    </rPh>
    <phoneticPr fontId="1"/>
  </si>
  <si>
    <t>　・ｅラーニング講座は、成績報告システム（SuperGrace）には対応しておりません。</t>
    <phoneticPr fontId="1"/>
  </si>
  <si>
    <t>◆教材送付について</t>
    <rPh sb="1" eb="3">
      <t>キョウザイ</t>
    </rPh>
    <rPh sb="3" eb="5">
      <t>ソウフ</t>
    </rPh>
    <phoneticPr fontId="1"/>
  </si>
  <si>
    <t>　・教材一式を一括してお送りします。</t>
    <rPh sb="2" eb="4">
      <t>キョウザイ</t>
    </rPh>
    <rPh sb="4" eb="6">
      <t>イッシキ</t>
    </rPh>
    <rPh sb="7" eb="9">
      <t>イッカツ</t>
    </rPh>
    <rPh sb="12" eb="13">
      <t>オク</t>
    </rPh>
    <phoneticPr fontId="1"/>
  </si>
  <si>
    <t>　・お送りする教材はございません。申込書にご住所の記入は不要です。</t>
    <rPh sb="3" eb="4">
      <t>オク</t>
    </rPh>
    <rPh sb="7" eb="9">
      <t>キョウザイ</t>
    </rPh>
    <rPh sb="17" eb="20">
      <t>モウシコミショ</t>
    </rPh>
    <rPh sb="22" eb="24">
      <t>ジュウショ</t>
    </rPh>
    <rPh sb="25" eb="27">
      <t>キニュウ</t>
    </rPh>
    <rPh sb="28" eb="30">
      <t>フヨウ</t>
    </rPh>
    <phoneticPr fontId="1"/>
  </si>
  <si>
    <t>※教材発送等については、前シート［＜ｅ＞注意事項］をご確認ください。</t>
    <rPh sb="1" eb="3">
      <t>キョウザイ</t>
    </rPh>
    <rPh sb="3" eb="5">
      <t>ハッソウ</t>
    </rPh>
    <rPh sb="5" eb="6">
      <t>トウ</t>
    </rPh>
    <rPh sb="12" eb="13">
      <t>マエ</t>
    </rPh>
    <rPh sb="20" eb="22">
      <t>チュウイ</t>
    </rPh>
    <rPh sb="22" eb="24">
      <t>ジコウ</t>
    </rPh>
    <rPh sb="27" eb="29">
      <t>カクニン</t>
    </rPh>
    <phoneticPr fontId="1"/>
  </si>
  <si>
    <t>　　　　　　　　　　　個人情報保護管理者　　佐伯　浩司</t>
    <phoneticPr fontId="3"/>
  </si>
  <si>
    <t>＜財務会計ｅラーニングコース＞ネットスクール（株）提携コース　　 企業・団体　受 講 申 込 書</t>
    <rPh sb="1" eb="3">
      <t>ザイム</t>
    </rPh>
    <rPh sb="3" eb="5">
      <t>カイケイ</t>
    </rPh>
    <rPh sb="22" eb="25">
      <t>カブ</t>
    </rPh>
    <rPh sb="25" eb="27">
      <t>テイケイ</t>
    </rPh>
    <rPh sb="33" eb="35">
      <t>キギョウ</t>
    </rPh>
    <rPh sb="36" eb="38">
      <t>ダンタイ</t>
    </rPh>
    <rPh sb="39" eb="40">
      <t>ウケ</t>
    </rPh>
    <rPh sb="41" eb="42">
      <t>コウ</t>
    </rPh>
    <rPh sb="43" eb="44">
      <t>サル</t>
    </rPh>
    <rPh sb="45" eb="46">
      <t>コミ</t>
    </rPh>
    <rPh sb="47" eb="48">
      <t>ショ</t>
    </rPh>
    <phoneticPr fontId="1"/>
  </si>
  <si>
    <t>　・会社宛一括納入　…　教育ご担当者様宛に一括してお送りいたします。</t>
  </si>
  <si>
    <t>　・受講者ご本人様宛…　受講者様宛にお送りいたしますので、受講申込書に住所を必ずご入力ください。</t>
    <rPh sb="2" eb="5">
      <t>ジュコウシャ</t>
    </rPh>
    <rPh sb="6" eb="7">
      <t>ホン</t>
    </rPh>
    <rPh sb="7" eb="8">
      <t>ヒト</t>
    </rPh>
    <rPh sb="8" eb="9">
      <t>サマ</t>
    </rPh>
    <rPh sb="9" eb="10">
      <t>アテ</t>
    </rPh>
    <rPh sb="12" eb="15">
      <t>ジュコウシャ</t>
    </rPh>
    <rPh sb="15" eb="16">
      <t>サマ</t>
    </rPh>
    <rPh sb="16" eb="17">
      <t>アテ</t>
    </rPh>
    <rPh sb="19" eb="20">
      <t>オク</t>
    </rPh>
    <rPh sb="29" eb="31">
      <t>ジュコウ</t>
    </rPh>
    <rPh sb="31" eb="34">
      <t>モウシコミショ</t>
    </rPh>
    <rPh sb="35" eb="37">
      <t>ジュウショ</t>
    </rPh>
    <rPh sb="41" eb="43">
      <t>ニュウリョク</t>
    </rPh>
    <phoneticPr fontId="1"/>
  </si>
  <si>
    <t>　・教育ご担当者様宛【請求書】　…　教材とは別便＜郵送＞にて請求書をお送りいたします。</t>
    <rPh sb="2" eb="4">
      <t>キョウイク</t>
    </rPh>
    <rPh sb="5" eb="8">
      <t>タントウシャ</t>
    </rPh>
    <rPh sb="8" eb="9">
      <t>サマ</t>
    </rPh>
    <rPh sb="9" eb="10">
      <t>アテ</t>
    </rPh>
    <rPh sb="11" eb="14">
      <t>セイキュウショ</t>
    </rPh>
    <rPh sb="18" eb="20">
      <t>キョウザイ</t>
    </rPh>
    <rPh sb="22" eb="24">
      <t>ベツビン</t>
    </rPh>
    <rPh sb="25" eb="27">
      <t>ユウソウ</t>
    </rPh>
    <rPh sb="30" eb="33">
      <t>セイキュウショ</t>
    </rPh>
    <rPh sb="35" eb="36">
      <t>オク</t>
    </rPh>
    <phoneticPr fontId="1"/>
  </si>
  <si>
    <t>　・受講者ご本人様宛〈個人振込用紙〉　…　受講者様宛に教材とは別便＜郵送＞にて個人振込用紙をお送りいたします。</t>
    <rPh sb="2" eb="5">
      <t>ジュコウシャ</t>
    </rPh>
    <rPh sb="6" eb="7">
      <t>ホン</t>
    </rPh>
    <rPh sb="7" eb="8">
      <t>ヒト</t>
    </rPh>
    <rPh sb="8" eb="9">
      <t>サマ</t>
    </rPh>
    <rPh sb="9" eb="10">
      <t>アテ</t>
    </rPh>
    <rPh sb="21" eb="24">
      <t>ジュコウシャ</t>
    </rPh>
    <rPh sb="24" eb="25">
      <t>サマ</t>
    </rPh>
    <rPh sb="25" eb="26">
      <t>アテ</t>
    </rPh>
    <rPh sb="27" eb="29">
      <t>キョウザイ</t>
    </rPh>
    <rPh sb="31" eb="33">
      <t>ベツビン</t>
    </rPh>
    <rPh sb="39" eb="41">
      <t>コジン</t>
    </rPh>
    <rPh sb="41" eb="43">
      <t>フリコミ</t>
    </rPh>
    <rPh sb="43" eb="45">
      <t>ヨウシ</t>
    </rPh>
    <rPh sb="47" eb="48">
      <t>オク</t>
    </rPh>
    <phoneticPr fontId="1"/>
  </si>
  <si>
    <t>　・会社宛一括納入　…　教育ご担当者様宛に［ＩＤ/パスワード］をメールにてお送りいたします。</t>
    <rPh sb="38" eb="39">
      <t>オク</t>
    </rPh>
    <phoneticPr fontId="1"/>
  </si>
  <si>
    <t>　・受講者ご本人様宛…　受講者様宛に［ＩＤ/パスワード］をお送りいたします。</t>
    <rPh sb="2" eb="5">
      <t>ジュコウシャ</t>
    </rPh>
    <rPh sb="6" eb="7">
      <t>ホン</t>
    </rPh>
    <rPh sb="7" eb="8">
      <t>ヒト</t>
    </rPh>
    <rPh sb="8" eb="9">
      <t>サマ</t>
    </rPh>
    <rPh sb="9" eb="10">
      <t>アテ</t>
    </rPh>
    <rPh sb="12" eb="15">
      <t>ジュコウシャ</t>
    </rPh>
    <rPh sb="15" eb="16">
      <t>サマ</t>
    </rPh>
    <rPh sb="16" eb="17">
      <t>アテ</t>
    </rPh>
    <rPh sb="30" eb="31">
      <t>オク</t>
    </rPh>
    <phoneticPr fontId="1"/>
  </si>
  <si>
    <t>　・教育ご担当者様宛【請求書】　…　教育ご担当者様宛に請求書を送りいたします。</t>
    <rPh sb="2" eb="4">
      <t>キョウイク</t>
    </rPh>
    <rPh sb="5" eb="8">
      <t>タントウシャ</t>
    </rPh>
    <rPh sb="8" eb="9">
      <t>サマ</t>
    </rPh>
    <rPh sb="9" eb="10">
      <t>アテ</t>
    </rPh>
    <rPh sb="11" eb="14">
      <t>セイキュウショ</t>
    </rPh>
    <rPh sb="18" eb="20">
      <t>キョウイク</t>
    </rPh>
    <rPh sb="21" eb="24">
      <t>タントウシャ</t>
    </rPh>
    <rPh sb="24" eb="25">
      <t>サマ</t>
    </rPh>
    <rPh sb="25" eb="26">
      <t>アテ</t>
    </rPh>
    <rPh sb="27" eb="30">
      <t>セイキュウショ</t>
    </rPh>
    <rPh sb="31" eb="32">
      <t>オク</t>
    </rPh>
    <phoneticPr fontId="1"/>
  </si>
  <si>
    <t>　・受講者ご本人様宛〈個人振込用紙〉　…　教育ご担当者様宛に一括して個人振込用紙をお送りいたします。</t>
    <rPh sb="2" eb="5">
      <t>ジュコウシャ</t>
    </rPh>
    <rPh sb="6" eb="7">
      <t>ホン</t>
    </rPh>
    <rPh sb="7" eb="8">
      <t>ヒト</t>
    </rPh>
    <rPh sb="8" eb="9">
      <t>サマ</t>
    </rPh>
    <rPh sb="9" eb="10">
      <t>アテ</t>
    </rPh>
    <rPh sb="21" eb="23">
      <t>キョウイク</t>
    </rPh>
    <rPh sb="24" eb="27">
      <t>タントウシャ</t>
    </rPh>
    <rPh sb="27" eb="28">
      <t>サマ</t>
    </rPh>
    <rPh sb="28" eb="29">
      <t>アテ</t>
    </rPh>
    <rPh sb="30" eb="32">
      <t>イッカツ</t>
    </rPh>
    <rPh sb="34" eb="36">
      <t>コジン</t>
    </rPh>
    <rPh sb="36" eb="38">
      <t>フリコミ</t>
    </rPh>
    <rPh sb="38" eb="40">
      <t>ヨウシ</t>
    </rPh>
    <rPh sb="42" eb="43">
      <t>オク</t>
    </rPh>
    <phoneticPr fontId="1"/>
  </si>
  <si>
    <t>　・「必要」を選択された場合は、「紙」または「SuperGrace」にて教育ご担当者様宛にご報告いたします。</t>
    <rPh sb="3" eb="5">
      <t>ヒツヨウ</t>
    </rPh>
    <rPh sb="7" eb="9">
      <t>センタク</t>
    </rPh>
    <rPh sb="12" eb="14">
      <t>バアイ</t>
    </rPh>
    <rPh sb="17" eb="18">
      <t>カミ</t>
    </rPh>
    <rPh sb="36" eb="38">
      <t>キョウイク</t>
    </rPh>
    <rPh sb="39" eb="42">
      <t>タントウシャ</t>
    </rPh>
    <rPh sb="42" eb="43">
      <t>サマ</t>
    </rPh>
    <rPh sb="43" eb="44">
      <t>アテ</t>
    </rPh>
    <rPh sb="46" eb="48">
      <t>ホウコク</t>
    </rPh>
    <phoneticPr fontId="1"/>
  </si>
  <si>
    <t>★＜資格ｅ：メディア・ファイブ＞＜語学ｅ：アスク出版＞講座は、
　成績報告システム（SuperGrace）に対応しておりません。</t>
    <rPh sb="2" eb="4">
      <t>シカク</t>
    </rPh>
    <rPh sb="17" eb="19">
      <t>ゴガク</t>
    </rPh>
    <rPh sb="24" eb="26">
      <t>シュッパン</t>
    </rPh>
    <rPh sb="27" eb="29">
      <t>コウザ</t>
    </rPh>
    <rPh sb="33" eb="35">
      <t>セイセキ</t>
    </rPh>
    <rPh sb="35" eb="37">
      <t>ホウコク</t>
    </rPh>
    <rPh sb="54" eb="56">
      <t>タイオウ</t>
    </rPh>
    <phoneticPr fontId="1"/>
  </si>
  <si>
    <t>G48</t>
    <phoneticPr fontId="1"/>
  </si>
  <si>
    <t>G49</t>
    <phoneticPr fontId="1"/>
  </si>
  <si>
    <t>G50</t>
  </si>
  <si>
    <t>G52</t>
  </si>
  <si>
    <t>G53</t>
  </si>
  <si>
    <t>G54</t>
  </si>
  <si>
    <t>G55</t>
  </si>
  <si>
    <t>G55B</t>
    <phoneticPr fontId="1"/>
  </si>
  <si>
    <t>G56</t>
    <phoneticPr fontId="1"/>
  </si>
  <si>
    <t>G57</t>
    <phoneticPr fontId="1"/>
  </si>
  <si>
    <t>e：ビジネスパーソンのための初級簿記</t>
    <rPh sb="14" eb="16">
      <t>ショキュウ</t>
    </rPh>
    <rPh sb="16" eb="18">
      <t>ボキ</t>
    </rPh>
    <phoneticPr fontId="1"/>
  </si>
  <si>
    <t>e：誰でも分かる工業簿記入門</t>
    <rPh sb="2" eb="3">
      <t>ダレ</t>
    </rPh>
    <rPh sb="5" eb="6">
      <t>ワ</t>
    </rPh>
    <rPh sb="8" eb="10">
      <t>コウギョウ</t>
    </rPh>
    <rPh sb="10" eb="12">
      <t>ボキ</t>
    </rPh>
    <rPh sb="12" eb="14">
      <t>ニュウモン</t>
    </rPh>
    <phoneticPr fontId="1"/>
  </si>
  <si>
    <t>e：中小企業BANTO認定試験（R)対策講座</t>
    <rPh sb="2" eb="4">
      <t>チュウショウ</t>
    </rPh>
    <rPh sb="4" eb="6">
      <t>キギョウ</t>
    </rPh>
    <rPh sb="11" eb="13">
      <t>ニンテイ</t>
    </rPh>
    <rPh sb="13" eb="15">
      <t>シケン</t>
    </rPh>
    <rPh sb="18" eb="20">
      <t>タイサク</t>
    </rPh>
    <rPh sb="20" eb="22">
      <t>コウザ</t>
    </rPh>
    <phoneticPr fontId="1"/>
  </si>
  <si>
    <t>e：管理者のための原価計算</t>
    <rPh sb="2" eb="5">
      <t>カンリシャ</t>
    </rPh>
    <rPh sb="9" eb="11">
      <t>ゲンカ</t>
    </rPh>
    <rPh sb="11" eb="13">
      <t>ケイサン</t>
    </rPh>
    <phoneticPr fontId="1"/>
  </si>
  <si>
    <t>e：「数字に強い」営業パーソンの会計知識</t>
    <rPh sb="3" eb="5">
      <t>スウジ</t>
    </rPh>
    <rPh sb="6" eb="7">
      <t>ツヨ</t>
    </rPh>
    <rPh sb="9" eb="11">
      <t>エイギョウ</t>
    </rPh>
    <rPh sb="16" eb="18">
      <t>カイケイ</t>
    </rPh>
    <rPh sb="18" eb="20">
      <t>チシキ</t>
    </rPh>
    <phoneticPr fontId="1"/>
  </si>
  <si>
    <t>e：財務会計の基礎知識</t>
    <rPh sb="2" eb="4">
      <t>ザイム</t>
    </rPh>
    <rPh sb="4" eb="6">
      <t>カイケイ</t>
    </rPh>
    <rPh sb="7" eb="9">
      <t>キソ</t>
    </rPh>
    <rPh sb="9" eb="11">
      <t>チシキ</t>
    </rPh>
    <phoneticPr fontId="1"/>
  </si>
  <si>
    <t>e：財務分析の基礎知識（１単元選択）</t>
    <rPh sb="2" eb="4">
      <t>ザイム</t>
    </rPh>
    <rPh sb="4" eb="6">
      <t>ブンセキ</t>
    </rPh>
    <rPh sb="7" eb="9">
      <t>キソ</t>
    </rPh>
    <rPh sb="9" eb="11">
      <t>チシキ</t>
    </rPh>
    <rPh sb="13" eb="15">
      <t>タンゲン</t>
    </rPh>
    <rPh sb="15" eb="17">
      <t>センタク</t>
    </rPh>
    <phoneticPr fontId="1"/>
  </si>
  <si>
    <t>e：財務分析の基礎知識（２単元）</t>
    <rPh sb="2" eb="4">
      <t>ザイム</t>
    </rPh>
    <rPh sb="4" eb="6">
      <t>ブンセキ</t>
    </rPh>
    <rPh sb="7" eb="9">
      <t>キソ</t>
    </rPh>
    <rPh sb="9" eb="11">
      <t>チシキ</t>
    </rPh>
    <rPh sb="13" eb="15">
      <t>タンゲン</t>
    </rPh>
    <phoneticPr fontId="1"/>
  </si>
  <si>
    <t>e：ビジネスを有利に展開するための損益分岐分析</t>
    <rPh sb="7" eb="9">
      <t>ユウリ</t>
    </rPh>
    <rPh sb="10" eb="12">
      <t>テンカイ</t>
    </rPh>
    <rPh sb="17" eb="19">
      <t>ソンエキ</t>
    </rPh>
    <rPh sb="19" eb="21">
      <t>ブンキ</t>
    </rPh>
    <rPh sb="21" eb="23">
      <t>ブンセキ</t>
    </rPh>
    <phoneticPr fontId="1"/>
  </si>
  <si>
    <t>e：経営分析の基礎知識</t>
    <rPh sb="2" eb="4">
      <t>ケイエイ</t>
    </rPh>
    <rPh sb="4" eb="6">
      <t>ブンセキ</t>
    </rPh>
    <rPh sb="7" eb="9">
      <t>キソ</t>
    </rPh>
    <rPh sb="9" eb="11">
      <t>チシキ</t>
    </rPh>
    <phoneticPr fontId="1"/>
  </si>
  <si>
    <t>◆修了証</t>
    <rPh sb="1" eb="3">
      <t>シュウリョウ</t>
    </rPh>
    <rPh sb="3" eb="4">
      <t>ショウ</t>
    </rPh>
    <phoneticPr fontId="1"/>
  </si>
  <si>
    <t>　・申込時に修了証発行を希望された方が修了認定を受けた場合に修了証が授与されます。</t>
    <rPh sb="2" eb="4">
      <t>モウシコミ</t>
    </rPh>
    <rPh sb="4" eb="5">
      <t>ジ</t>
    </rPh>
    <rPh sb="6" eb="8">
      <t>シュウリョウ</t>
    </rPh>
    <rPh sb="8" eb="9">
      <t>ショウ</t>
    </rPh>
    <rPh sb="9" eb="11">
      <t>ハッコウ</t>
    </rPh>
    <rPh sb="12" eb="14">
      <t>キボウ</t>
    </rPh>
    <rPh sb="17" eb="18">
      <t>ホウ</t>
    </rPh>
    <rPh sb="19" eb="21">
      <t>シュウリョウ</t>
    </rPh>
    <rPh sb="21" eb="23">
      <t>ニンテイ</t>
    </rPh>
    <rPh sb="24" eb="25">
      <t>ウ</t>
    </rPh>
    <rPh sb="27" eb="29">
      <t>バアイ</t>
    </rPh>
    <rPh sb="30" eb="32">
      <t>シュウリョウ</t>
    </rPh>
    <rPh sb="32" eb="33">
      <t>ショウ</t>
    </rPh>
    <rPh sb="34" eb="36">
      <t>ジュヨ</t>
    </rPh>
    <phoneticPr fontId="1"/>
  </si>
  <si>
    <t>　・お申込み時の修了証送付先が「受講者宛」の場合、受講者様宛に修了証書（PDF)をメール送信いたします。</t>
    <rPh sb="3" eb="5">
      <t>モウシコ</t>
    </rPh>
    <rPh sb="6" eb="7">
      <t>ジ</t>
    </rPh>
    <rPh sb="8" eb="10">
      <t>シュウリョウ</t>
    </rPh>
    <rPh sb="10" eb="11">
      <t>ショウ</t>
    </rPh>
    <rPh sb="11" eb="14">
      <t>ソウフサキ</t>
    </rPh>
    <rPh sb="16" eb="19">
      <t>ジュコウシャ</t>
    </rPh>
    <rPh sb="19" eb="20">
      <t>アテ</t>
    </rPh>
    <rPh sb="22" eb="24">
      <t>バアイ</t>
    </rPh>
    <rPh sb="29" eb="30">
      <t>アテ</t>
    </rPh>
    <phoneticPr fontId="1"/>
  </si>
  <si>
    <t>　・修了テストが合格点となった受講者様宛に修了証書（PDF)をメール送信いたします。</t>
    <rPh sb="2" eb="4">
      <t>シュウリョウ</t>
    </rPh>
    <rPh sb="8" eb="11">
      <t>ゴウカクテン</t>
    </rPh>
    <rPh sb="15" eb="18">
      <t>ジュコウシャ</t>
    </rPh>
    <rPh sb="18" eb="19">
      <t>サマ</t>
    </rPh>
    <rPh sb="19" eb="20">
      <t>アテ</t>
    </rPh>
    <rPh sb="21" eb="23">
      <t>シュウリョウ</t>
    </rPh>
    <rPh sb="23" eb="25">
      <t>ショウショ</t>
    </rPh>
    <rPh sb="34" eb="36">
      <t>ソウシン</t>
    </rPh>
    <phoneticPr fontId="1"/>
  </si>
  <si>
    <t>　 修了証書を「修了報告書」とともに、教育ご担当者様宛に郵送いたします。</t>
    <rPh sb="2" eb="4">
      <t>シュウリョウ</t>
    </rPh>
    <rPh sb="4" eb="6">
      <t>ショウショ</t>
    </rPh>
    <rPh sb="8" eb="10">
      <t>シュウリョウ</t>
    </rPh>
    <rPh sb="10" eb="13">
      <t>ホウコクショ</t>
    </rPh>
    <rPh sb="19" eb="21">
      <t>キョウイク</t>
    </rPh>
    <rPh sb="22" eb="25">
      <t>タントウシャ</t>
    </rPh>
    <rPh sb="25" eb="26">
      <t>サマ</t>
    </rPh>
    <rPh sb="26" eb="27">
      <t>アテ</t>
    </rPh>
    <rPh sb="28" eb="30">
      <t>ユウソウ</t>
    </rPh>
    <phoneticPr fontId="1"/>
  </si>
  <si>
    <t>　・お申込み時の修了証送付先が「教育ご担当者様宛」の場合、毎月10日頃、前月末日までに修了となった受講者様の</t>
    <rPh sb="3" eb="5">
      <t>モウシコ</t>
    </rPh>
    <rPh sb="6" eb="7">
      <t>ジ</t>
    </rPh>
    <rPh sb="8" eb="10">
      <t>シュウリョウ</t>
    </rPh>
    <rPh sb="10" eb="11">
      <t>ショウ</t>
    </rPh>
    <rPh sb="11" eb="14">
      <t>ソウフサキ</t>
    </rPh>
    <rPh sb="16" eb="18">
      <t>キョウイク</t>
    </rPh>
    <rPh sb="19" eb="23">
      <t>タントウシャサマ</t>
    </rPh>
    <rPh sb="23" eb="24">
      <t>アテ</t>
    </rPh>
    <rPh sb="26" eb="28">
      <t>バアイ</t>
    </rPh>
    <rPh sb="29" eb="31">
      <t>マイツキ</t>
    </rPh>
    <rPh sb="33" eb="34">
      <t>ニチ</t>
    </rPh>
    <rPh sb="34" eb="35">
      <t>ゴロ</t>
    </rPh>
    <rPh sb="36" eb="38">
      <t>ゼンゲツ</t>
    </rPh>
    <rPh sb="38" eb="40">
      <t>マツジツ</t>
    </rPh>
    <rPh sb="43" eb="45">
      <t>シュウリョウ</t>
    </rPh>
    <rPh sb="49" eb="52">
      <t>ジュコウシャ</t>
    </rPh>
    <rPh sb="52" eb="53">
      <t>サマ</t>
    </rPh>
    <phoneticPr fontId="1"/>
  </si>
  <si>
    <t>　　　ただし、教材到着後8日を過ぎている場合、あるいは付属教材（DVDなど）が開封されている場合はキャンセルをお受け致しかねますのでご了承ください。</t>
    <phoneticPr fontId="1"/>
  </si>
  <si>
    <t>■財務会計ｅラーニングコース［ネットスクール（株） 提携コース］</t>
    <rPh sb="1" eb="3">
      <t>ザイム</t>
    </rPh>
    <rPh sb="3" eb="5">
      <t>カイケイ</t>
    </rPh>
    <rPh sb="22" eb="25">
      <t>カブ</t>
    </rPh>
    <rPh sb="26" eb="28">
      <t>テイケイ</t>
    </rPh>
    <phoneticPr fontId="1"/>
  </si>
  <si>
    <r>
      <rPr>
        <sz val="11"/>
        <color rgb="FFFF0000"/>
        <rFont val="Meiryo UI"/>
        <family val="3"/>
        <charset val="128"/>
      </rPr>
      <t>●</t>
    </r>
    <r>
      <rPr>
        <sz val="11"/>
        <color theme="1" tint="0.14999847407452621"/>
        <rFont val="Meiryo UI"/>
        <family val="3"/>
        <charset val="128"/>
      </rPr>
      <t xml:space="preserve"> 事　業　内　容</t>
    </r>
    <rPh sb="2" eb="3">
      <t>コト</t>
    </rPh>
    <rPh sb="4" eb="5">
      <t>ゴウ</t>
    </rPh>
    <rPh sb="6" eb="7">
      <t>ナイ</t>
    </rPh>
    <rPh sb="8" eb="9">
      <t>カタチ</t>
    </rPh>
    <phoneticPr fontId="1"/>
  </si>
  <si>
    <r>
      <rPr>
        <sz val="12"/>
        <color rgb="FF008000"/>
        <rFont val="Meiryo UI"/>
        <family val="3"/>
        <charset val="128"/>
      </rPr>
      <t>◆</t>
    </r>
    <r>
      <rPr>
        <sz val="12"/>
        <color theme="1" tint="0.14999847407452621"/>
        <rFont val="Meiryo UI"/>
        <family val="3"/>
        <charset val="128"/>
      </rPr>
      <t xml:space="preserve"> 業　種</t>
    </r>
    <rPh sb="2" eb="3">
      <t>ゴウ</t>
    </rPh>
    <rPh sb="4" eb="5">
      <t>シュ</t>
    </rPh>
    <phoneticPr fontId="1"/>
  </si>
  <si>
    <r>
      <t>＊</t>
    </r>
    <r>
      <rPr>
        <sz val="10"/>
        <color rgb="FF008000"/>
        <rFont val="Meiryo UI"/>
        <family val="3"/>
        <charset val="128"/>
      </rPr>
      <t>◆</t>
    </r>
    <r>
      <rPr>
        <sz val="10"/>
        <rFont val="Meiryo UI"/>
        <family val="3"/>
        <charset val="128"/>
      </rPr>
      <t>業種は、　↓　ドロップダウンリストより選択してください。</t>
    </r>
    <rPh sb="2" eb="4">
      <t>ギョウシュ</t>
    </rPh>
    <phoneticPr fontId="1"/>
  </si>
  <si>
    <r>
      <rPr>
        <sz val="11"/>
        <color rgb="FFFF0000"/>
        <rFont val="Meiryo UI"/>
        <family val="3"/>
        <charset val="128"/>
      </rPr>
      <t xml:space="preserve">● </t>
    </r>
    <r>
      <rPr>
        <sz val="11"/>
        <color theme="1" tint="0.14999847407452621"/>
        <rFont val="Meiryo UI"/>
        <family val="3"/>
        <charset val="128"/>
      </rPr>
      <t>従業員数</t>
    </r>
    <rPh sb="2" eb="5">
      <t>ジュウギョウイン</t>
    </rPh>
    <rPh sb="5" eb="6">
      <t>スウ</t>
    </rPh>
    <phoneticPr fontId="1"/>
  </si>
  <si>
    <r>
      <t>↑</t>
    </r>
    <r>
      <rPr>
        <b/>
        <sz val="10"/>
        <rFont val="Meiryo UI"/>
        <family val="3"/>
        <charset val="128"/>
      </rPr>
      <t>【登録可能文字数】</t>
    </r>
    <r>
      <rPr>
        <b/>
        <sz val="10"/>
        <color indexed="14"/>
        <rFont val="Meiryo UI"/>
        <family val="3"/>
        <charset val="128"/>
      </rPr>
      <t>全角48文字</t>
    </r>
    <r>
      <rPr>
        <sz val="10"/>
        <rFont val="Meiryo UI"/>
        <family val="3"/>
        <charset val="128"/>
      </rPr>
      <t>（スペース含む）</t>
    </r>
    <r>
      <rPr>
        <b/>
        <sz val="10"/>
        <color indexed="14"/>
        <rFont val="Meiryo UI"/>
        <family val="3"/>
        <charset val="128"/>
      </rPr>
      <t>まで</t>
    </r>
    <r>
      <rPr>
        <sz val="10"/>
        <rFont val="Meiryo UI"/>
        <family val="3"/>
        <charset val="128"/>
      </rPr>
      <t>。</t>
    </r>
    <rPh sb="2" eb="4">
      <t>トウロク</t>
    </rPh>
    <rPh sb="4" eb="6">
      <t>カノウ</t>
    </rPh>
    <rPh sb="6" eb="9">
      <t>モジスウ</t>
    </rPh>
    <rPh sb="10" eb="12">
      <t>ゼンカク</t>
    </rPh>
    <rPh sb="14" eb="16">
      <t>モジ</t>
    </rPh>
    <rPh sb="21" eb="22">
      <t>フク</t>
    </rPh>
    <phoneticPr fontId="1"/>
  </si>
  <si>
    <t>2023/10更新</t>
    <phoneticPr fontId="1"/>
  </si>
  <si>
    <r>
      <t>　　　◎</t>
    </r>
    <r>
      <rPr>
        <b/>
        <sz val="10"/>
        <color indexed="10"/>
        <rFont val="Meiryo UI"/>
        <family val="3"/>
        <charset val="128"/>
      </rPr>
      <t>*</t>
    </r>
    <r>
      <rPr>
        <b/>
        <u/>
        <sz val="10"/>
        <rFont val="Meiryo UI"/>
        <family val="3"/>
        <charset val="128"/>
      </rPr>
      <t>は入力必須項目です。もれなくご記入ください。</t>
    </r>
    <r>
      <rPr>
        <b/>
        <sz val="10"/>
        <rFont val="Meiryo UI"/>
        <family val="3"/>
        <charset val="128"/>
      </rPr>
      <t>　</t>
    </r>
    <r>
      <rPr>
        <b/>
        <sz val="10"/>
        <color rgb="FFFF00FF"/>
        <rFont val="Meiryo UI"/>
        <family val="3"/>
        <charset val="128"/>
      </rPr>
      <t>●登録可能文字数：＜名前＞…全角10文字</t>
    </r>
    <r>
      <rPr>
        <sz val="10"/>
        <rFont val="Meiryo UI"/>
        <family val="3"/>
        <charset val="128"/>
      </rPr>
      <t>（ｽﾍﾟｰｽ含む）</t>
    </r>
    <r>
      <rPr>
        <b/>
        <sz val="10"/>
        <color rgb="FFFF00FF"/>
        <rFont val="Meiryo UI"/>
        <family val="3"/>
        <charset val="128"/>
      </rPr>
      <t>まで。＜住所＞…全角48文字</t>
    </r>
    <r>
      <rPr>
        <sz val="10"/>
        <rFont val="Meiryo UI"/>
        <family val="3"/>
        <charset val="128"/>
      </rPr>
      <t>（ｽﾍﾟｰｽ含む）</t>
    </r>
    <r>
      <rPr>
        <b/>
        <sz val="10"/>
        <color rgb="FFFF00FF"/>
        <rFont val="Meiryo UI"/>
        <family val="3"/>
        <charset val="128"/>
      </rPr>
      <t>まで。</t>
    </r>
    <rPh sb="6" eb="8">
      <t>ニュウリョク</t>
    </rPh>
    <rPh sb="8" eb="10">
      <t>ヒッス</t>
    </rPh>
    <rPh sb="10" eb="12">
      <t>コウモク</t>
    </rPh>
    <rPh sb="20" eb="22">
      <t>キニュウ</t>
    </rPh>
    <phoneticPr fontId="1"/>
  </si>
  <si>
    <r>
      <t xml:space="preserve">*
</t>
    </r>
    <r>
      <rPr>
        <sz val="11"/>
        <color indexed="8"/>
        <rFont val="Meiryo UI"/>
        <family val="3"/>
        <charset val="128"/>
      </rPr>
      <t xml:space="preserve">住所 </t>
    </r>
    <r>
      <rPr>
        <b/>
        <sz val="9"/>
        <color indexed="14"/>
        <rFont val="Meiryo UI"/>
        <family val="3"/>
        <charset val="128"/>
      </rPr>
      <t>[全角48文字まで]</t>
    </r>
    <r>
      <rPr>
        <sz val="9"/>
        <color indexed="8"/>
        <rFont val="Meiryo UI"/>
        <family val="3"/>
        <charset val="128"/>
      </rPr>
      <t xml:space="preserve"> （ｽﾍﾟｰｽ含む）</t>
    </r>
    <r>
      <rPr>
        <sz val="11"/>
        <color indexed="8"/>
        <rFont val="Meiryo UI"/>
        <family val="3"/>
        <charset val="128"/>
      </rPr>
      <t xml:space="preserve">
</t>
    </r>
    <r>
      <rPr>
        <b/>
        <sz val="9"/>
        <color indexed="12"/>
        <rFont val="Meiryo UI"/>
        <family val="3"/>
        <charset val="128"/>
      </rPr>
      <t>注意※</t>
    </r>
    <r>
      <rPr>
        <sz val="9"/>
        <color indexed="8"/>
        <rFont val="Meiryo UI"/>
        <family val="3"/>
        <charset val="128"/>
      </rPr>
      <t>誤送の原因となりますので、</t>
    </r>
    <r>
      <rPr>
        <b/>
        <u/>
        <sz val="9"/>
        <color indexed="8"/>
        <rFont val="Meiryo UI"/>
        <family val="3"/>
        <charset val="128"/>
      </rPr>
      <t>事業所名・所属名
集合住宅名・部屋番号</t>
    </r>
    <r>
      <rPr>
        <sz val="9"/>
        <color indexed="8"/>
        <rFont val="Meiryo UI"/>
        <family val="3"/>
        <charset val="128"/>
      </rPr>
      <t>等は詳細にご記入ください。</t>
    </r>
    <rPh sb="44" eb="45">
      <t>メイ</t>
    </rPh>
    <rPh sb="45" eb="46">
      <t>・</t>
    </rPh>
    <rPh sb="46" eb="49">
      <t>ショゾクメイ</t>
    </rPh>
    <rPh sb="51" eb="53">
      <t>シュウゴウ</t>
    </rPh>
    <rPh sb="53" eb="55">
      <t>ジュウタク</t>
    </rPh>
    <phoneticPr fontId="1"/>
  </si>
  <si>
    <t>G10</t>
    <phoneticPr fontId="1"/>
  </si>
  <si>
    <t>e：TOEIC®L＆R TEST オンライン模試＋パート別ドリル</t>
    <rPh sb="22" eb="24">
      <t>モシ</t>
    </rPh>
    <rPh sb="28" eb="29">
      <t>ベツ</t>
    </rPh>
    <phoneticPr fontId="1"/>
  </si>
  <si>
    <t>e：超実践的　ベトナム語入門</t>
    <rPh sb="2" eb="3">
      <t>チョウ</t>
    </rPh>
    <rPh sb="3" eb="6">
      <t>ジッセンテキ</t>
    </rPh>
    <rPh sb="11" eb="12">
      <t>ゴ</t>
    </rPh>
    <rPh sb="12" eb="14">
      <t>ニュウモン</t>
    </rPh>
    <phoneticPr fontId="1"/>
  </si>
  <si>
    <t>G09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</si>
</sst>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2"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color rgb="FF000000"/>
      <name val="HGSｺﾞｼｯｸM"/>
      <family val="3"/>
      <charset val="128"/>
    </font>
    <font>
      <sz val="10"/>
      <name val="Meiryo UI"/>
      <family val="3"/>
      <charset val="128"/>
    </font>
    <font>
      <b/>
      <sz val="10"/>
      <name val="Meiryo UI"/>
      <family val="3"/>
      <charset val="128"/>
    </font>
    <font>
      <b/>
      <sz val="16"/>
      <name val="Meiryo UI"/>
      <family val="3"/>
      <charset val="128"/>
    </font>
    <font>
      <sz val="11"/>
      <name val="Meiryo UI"/>
      <family val="3"/>
      <charset val="128"/>
    </font>
    <font>
      <b/>
      <sz val="11"/>
      <name val="Meiryo UI"/>
      <family val="3"/>
      <charset val="128"/>
    </font>
    <font>
      <b/>
      <sz val="14"/>
      <name val="Meiryo UI"/>
      <family val="3"/>
      <charset val="128"/>
    </font>
    <font>
      <b/>
      <u/>
      <sz val="16"/>
      <color indexed="12"/>
      <name val="Meiryo UI"/>
      <family val="3"/>
      <charset val="128"/>
    </font>
    <font>
      <b/>
      <sz val="12"/>
      <color indexed="10"/>
      <name val="Meiryo UI"/>
      <family val="3"/>
      <charset val="128"/>
    </font>
    <font>
      <b/>
      <sz val="12"/>
      <name val="Meiryo UI"/>
      <family val="3"/>
      <charset val="128"/>
    </font>
    <font>
      <sz val="12"/>
      <name val="Meiryo UI"/>
      <family val="3"/>
      <charset val="128"/>
    </font>
    <font>
      <sz val="14"/>
      <color rgb="FF0000CC"/>
      <name val="Meiryo UI"/>
      <family val="3"/>
      <charset val="128"/>
    </font>
    <font>
      <b/>
      <u/>
      <sz val="14"/>
      <color rgb="FF0000CC"/>
      <name val="Meiryo UI"/>
      <family val="3"/>
      <charset val="128"/>
    </font>
    <font>
      <sz val="10"/>
      <color rgb="FF0000CC"/>
      <name val="Meiryo UI"/>
      <family val="3"/>
      <charset val="128"/>
    </font>
    <font>
      <b/>
      <sz val="11"/>
      <color rgb="FF0000CC"/>
      <name val="Meiryo UI"/>
      <family val="3"/>
      <charset val="128"/>
    </font>
    <font>
      <b/>
      <sz val="11"/>
      <color indexed="10"/>
      <name val="Meiryo UI"/>
      <family val="3"/>
      <charset val="128"/>
    </font>
    <font>
      <b/>
      <sz val="12"/>
      <color rgb="FFFF0000"/>
      <name val="Meiryo UI"/>
      <family val="3"/>
      <charset val="128"/>
    </font>
    <font>
      <b/>
      <sz val="10"/>
      <color indexed="14"/>
      <name val="Meiryo UI"/>
      <family val="3"/>
      <charset val="128"/>
    </font>
    <font>
      <sz val="9"/>
      <name val="Meiryo UI"/>
      <family val="3"/>
      <charset val="128"/>
    </font>
    <font>
      <b/>
      <sz val="10"/>
      <color indexed="17"/>
      <name val="Meiryo UI"/>
      <family val="3"/>
      <charset val="128"/>
    </font>
    <font>
      <b/>
      <sz val="12"/>
      <color indexed="17"/>
      <name val="Meiryo UI"/>
      <family val="3"/>
      <charset val="128"/>
    </font>
    <font>
      <sz val="8"/>
      <name val="Meiryo UI"/>
      <family val="3"/>
      <charset val="128"/>
    </font>
    <font>
      <sz val="10"/>
      <color indexed="10"/>
      <name val="Meiryo UI"/>
      <family val="3"/>
      <charset val="128"/>
    </font>
    <font>
      <b/>
      <sz val="16"/>
      <color indexed="10"/>
      <name val="Meiryo UI"/>
      <family val="3"/>
      <charset val="128"/>
    </font>
    <font>
      <sz val="10"/>
      <color rgb="FFFF0984"/>
      <name val="Meiryo UI"/>
      <family val="3"/>
      <charset val="128"/>
    </font>
    <font>
      <sz val="12"/>
      <color indexed="8"/>
      <name val="Meiryo UI"/>
      <family val="3"/>
      <charset val="128"/>
    </font>
    <font>
      <sz val="20"/>
      <color indexed="8"/>
      <name val="Meiryo UI"/>
      <family val="3"/>
      <charset val="128"/>
    </font>
    <font>
      <b/>
      <sz val="12"/>
      <color indexed="8"/>
      <name val="Meiryo UI"/>
      <family val="3"/>
      <charset val="128"/>
    </font>
    <font>
      <b/>
      <sz val="18"/>
      <color theme="0"/>
      <name val="Meiryo UI"/>
      <family val="3"/>
      <charset val="128"/>
    </font>
    <font>
      <b/>
      <sz val="20"/>
      <color indexed="10"/>
      <name val="Meiryo UI"/>
      <family val="3"/>
      <charset val="128"/>
    </font>
    <font>
      <b/>
      <sz val="10"/>
      <color indexed="10"/>
      <name val="Meiryo UI"/>
      <family val="3"/>
      <charset val="128"/>
    </font>
    <font>
      <b/>
      <u/>
      <sz val="10"/>
      <name val="Meiryo UI"/>
      <family val="3"/>
      <charset val="128"/>
    </font>
    <font>
      <b/>
      <sz val="10"/>
      <color rgb="FFFF00FF"/>
      <name val="Meiryo UI"/>
      <family val="3"/>
      <charset val="128"/>
    </font>
    <font>
      <sz val="10"/>
      <color indexed="8"/>
      <name val="Meiryo UI"/>
      <family val="3"/>
      <charset val="128"/>
    </font>
    <font>
      <b/>
      <u/>
      <sz val="10"/>
      <color indexed="10"/>
      <name val="Meiryo UI"/>
      <family val="3"/>
      <charset val="128"/>
    </font>
    <font>
      <b/>
      <sz val="10"/>
      <color rgb="FF0000CC"/>
      <name val="Meiryo UI"/>
      <family val="3"/>
      <charset val="128"/>
    </font>
    <font>
      <sz val="11"/>
      <color indexed="8"/>
      <name val="Meiryo UI"/>
      <family val="3"/>
      <charset val="128"/>
    </font>
    <font>
      <b/>
      <sz val="9"/>
      <color indexed="12"/>
      <name val="Meiryo UI"/>
      <family val="3"/>
      <charset val="128"/>
    </font>
    <font>
      <b/>
      <sz val="11"/>
      <color indexed="14"/>
      <name val="Meiryo UI"/>
      <family val="3"/>
      <charset val="128"/>
    </font>
    <font>
      <b/>
      <u/>
      <sz val="11"/>
      <color indexed="14"/>
      <name val="Meiryo UI"/>
      <family val="3"/>
      <charset val="128"/>
    </font>
    <font>
      <sz val="9"/>
      <color indexed="8"/>
      <name val="Meiryo UI"/>
      <family val="3"/>
      <charset val="128"/>
    </font>
    <font>
      <b/>
      <sz val="9"/>
      <color indexed="14"/>
      <name val="Meiryo UI"/>
      <family val="3"/>
      <charset val="128"/>
    </font>
    <font>
      <b/>
      <u/>
      <sz val="9"/>
      <color indexed="8"/>
      <name val="Meiryo UI"/>
      <family val="3"/>
      <charset val="128"/>
    </font>
    <font>
      <u/>
      <sz val="14"/>
      <color rgb="FF0000CC"/>
      <name val="Meiryo UI"/>
      <family val="3"/>
      <charset val="128"/>
    </font>
    <font>
      <sz val="12"/>
      <color rgb="FFFF0000"/>
      <name val="Meiryo UI"/>
      <family val="3"/>
      <charset val="128"/>
    </font>
    <font>
      <b/>
      <sz val="11"/>
      <color rgb="FFFF0000"/>
      <name val="Meiryo UI"/>
      <family val="3"/>
      <charset val="128"/>
    </font>
    <font>
      <sz val="11"/>
      <color rgb="FFFF0000"/>
      <name val="Meiryo UI"/>
      <family val="3"/>
      <charset val="128"/>
    </font>
    <font>
      <sz val="10"/>
      <color rgb="FFC00060"/>
      <name val="Meiryo UI"/>
      <family val="3"/>
      <charset val="128"/>
    </font>
    <font>
      <sz val="11"/>
      <color theme="1" tint="0.14999847407452621"/>
      <name val="Meiryo UI"/>
      <family val="3"/>
      <charset val="128"/>
    </font>
    <font>
      <sz val="10"/>
      <color theme="1" tint="0.14999847407452621"/>
      <name val="Meiryo UI"/>
      <family val="3"/>
      <charset val="128"/>
    </font>
    <font>
      <b/>
      <sz val="11"/>
      <color theme="1" tint="0.14999847407452621"/>
      <name val="Meiryo UI"/>
      <family val="3"/>
      <charset val="128"/>
    </font>
    <font>
      <sz val="9"/>
      <color theme="1" tint="0.14999847407452621"/>
      <name val="Meiryo UI"/>
      <family val="3"/>
      <charset val="128"/>
    </font>
    <font>
      <sz val="12"/>
      <color theme="1" tint="0.14999847407452621"/>
      <name val="Meiryo UI"/>
      <family val="3"/>
      <charset val="128"/>
    </font>
    <font>
      <sz val="11"/>
      <color rgb="FF008000"/>
      <name val="Meiryo UI"/>
      <family val="3"/>
      <charset val="128"/>
    </font>
    <font>
      <b/>
      <sz val="16"/>
      <color rgb="FFFF0000"/>
      <name val="Meiryo UI"/>
      <family val="3"/>
      <charset val="128"/>
    </font>
    <font>
      <sz val="11"/>
      <color indexed="12"/>
      <name val="Meiryo UI"/>
      <family val="3"/>
      <charset val="128"/>
    </font>
    <font>
      <b/>
      <sz val="14"/>
      <color indexed="8"/>
      <name val="Meiryo UI"/>
      <family val="3"/>
      <charset val="128"/>
    </font>
    <font>
      <sz val="14"/>
      <name val="Meiryo UI"/>
      <family val="3"/>
      <charset val="128"/>
    </font>
    <font>
      <b/>
      <sz val="12"/>
      <color theme="0"/>
      <name val="Meiryo UI"/>
      <family val="3"/>
      <charset val="128"/>
    </font>
    <font>
      <b/>
      <sz val="11"/>
      <color theme="0"/>
      <name val="Meiryo UI"/>
      <family val="3"/>
      <charset val="128"/>
    </font>
    <font>
      <sz val="12"/>
      <color rgb="FF008000"/>
      <name val="Meiryo UI"/>
      <family val="3"/>
      <charset val="128"/>
    </font>
    <font>
      <sz val="10"/>
      <color rgb="FF008000"/>
      <name val="Meiryo UI"/>
      <family val="3"/>
      <charset val="128"/>
    </font>
  </fonts>
  <fills count="8">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000099"/>
        <bgColor indexed="64"/>
      </patternFill>
    </fill>
    <fill>
      <patternFill patternType="solid">
        <fgColor rgb="FFFF0984"/>
        <bgColor indexed="64"/>
      </patternFill>
    </fill>
    <fill>
      <patternFill patternType="solid">
        <fgColor rgb="FFFF0066"/>
        <bgColor indexed="64"/>
      </patternFill>
    </fill>
    <fill>
      <patternFill patternType="solid">
        <fgColor theme="9" tint="-0.249977111117893"/>
        <bgColor indexed="64"/>
      </patternFill>
    </fill>
  </fills>
  <borders count="10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hair">
        <color theme="0" tint="-0.499984740745262"/>
      </right>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ashed">
        <color theme="0" tint="-0.499984740745262"/>
      </bottom>
      <diagonal/>
    </border>
    <border>
      <left style="hair">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thin">
        <color theme="0" tint="-0.499984740745262"/>
      </right>
      <top style="thin">
        <color theme="0" tint="-0.499984740745262"/>
      </top>
      <bottom style="dashed">
        <color theme="0" tint="-0.499984740745262"/>
      </bottom>
      <diagonal/>
    </border>
    <border>
      <left style="thin">
        <color theme="0" tint="-0.499984740745262"/>
      </left>
      <right/>
      <top style="thin">
        <color theme="0" tint="-0.499984740745262"/>
      </top>
      <bottom style="dashed">
        <color theme="0" tint="-0.499984740745262"/>
      </bottom>
      <diagonal/>
    </border>
    <border>
      <left/>
      <right style="hair">
        <color theme="0" tint="-0.499984740745262"/>
      </right>
      <top style="thin">
        <color theme="0" tint="-0.499984740745262"/>
      </top>
      <bottom style="dashed">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right/>
      <top/>
      <bottom style="double">
        <color indexed="64"/>
      </bottom>
      <diagonal/>
    </border>
    <border>
      <left style="hair">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thin">
        <color theme="0" tint="-0.499984740745262"/>
      </right>
      <top style="dashed">
        <color theme="0" tint="-0.499984740745262"/>
      </top>
      <bottom style="thin">
        <color theme="0" tint="-0.499984740745262"/>
      </bottom>
      <diagonal/>
    </border>
    <border>
      <left style="double">
        <color theme="0" tint="-0.499984740745262"/>
      </left>
      <right/>
      <top style="thin">
        <color theme="0" tint="-0.499984740745262"/>
      </top>
      <bottom/>
      <diagonal/>
    </border>
    <border>
      <left/>
      <right/>
      <top style="thin">
        <color theme="0" tint="-0.499984740745262"/>
      </top>
      <bottom/>
      <diagonal/>
    </border>
    <border>
      <left style="thick">
        <color rgb="FF000099"/>
      </left>
      <right style="thick">
        <color rgb="FF000099"/>
      </right>
      <top style="thick">
        <color rgb="FF000099"/>
      </top>
      <bottom/>
      <diagonal/>
    </border>
    <border>
      <left style="thick">
        <color rgb="FF000099"/>
      </left>
      <right style="thick">
        <color rgb="FF000099"/>
      </right>
      <top/>
      <bottom/>
      <diagonal/>
    </border>
    <border>
      <left style="thick">
        <color rgb="FF000099"/>
      </left>
      <right style="thick">
        <color rgb="FF000099"/>
      </right>
      <top/>
      <bottom style="thick">
        <color rgb="FF000099"/>
      </bottom>
      <diagonal/>
    </border>
    <border>
      <left/>
      <right style="double">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double">
        <color theme="0" tint="-0.499984740745262"/>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style="thick">
        <color rgb="FF000099"/>
      </left>
      <right/>
      <top/>
      <bottom/>
      <diagonal/>
    </border>
    <border>
      <left/>
      <right style="double">
        <color theme="0" tint="-0.499984740745262"/>
      </right>
      <top style="double">
        <color theme="0" tint="-0.499984740745262"/>
      </top>
      <bottom style="thin">
        <color theme="0" tint="-0.499984740745262"/>
      </bottom>
      <diagonal/>
    </border>
    <border>
      <left style="thin">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double">
        <color theme="0" tint="-0.499984740745262"/>
      </bottom>
      <diagonal/>
    </border>
    <border>
      <left/>
      <right style="thin">
        <color theme="0" tint="-0.499984740745262"/>
      </right>
      <top/>
      <bottom style="double">
        <color theme="0" tint="-0.499984740745262"/>
      </bottom>
      <diagonal/>
    </border>
    <border>
      <left/>
      <right style="thin">
        <color theme="0" tint="-0.499984740745262"/>
      </right>
      <top style="double">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double">
        <color theme="0" tint="-0.499984740745262"/>
      </top>
      <bottom style="double">
        <color theme="0" tint="-0.499984740745262"/>
      </bottom>
      <diagonal/>
    </border>
    <border>
      <left/>
      <right style="dashDot">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dotted">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right style="medium">
        <color theme="0" tint="-0.499984740745262"/>
      </right>
      <top/>
      <bottom style="thin">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thin">
        <color theme="0" tint="-0.499984740745262"/>
      </bottom>
      <diagonal/>
    </border>
    <border>
      <left style="thin">
        <color theme="0" tint="-0.499984740745262"/>
      </left>
      <right style="thin">
        <color theme="0" tint="-0.499984740745262"/>
      </right>
      <top style="double">
        <color theme="0" tint="-0.499984740745262"/>
      </top>
      <bottom/>
      <diagonal/>
    </border>
    <border>
      <left style="double">
        <color theme="0" tint="-0.499984740745262"/>
      </left>
      <right/>
      <top/>
      <bottom/>
      <diagonal/>
    </border>
    <border>
      <left/>
      <right style="medium">
        <color theme="0" tint="-0.499984740745262"/>
      </right>
      <top/>
      <bottom/>
      <diagonal/>
    </border>
    <border>
      <left/>
      <right style="medium">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right style="double">
        <color theme="0" tint="-0.499984740745262"/>
      </right>
      <top style="thin">
        <color theme="0" tint="-0.499984740745262"/>
      </top>
      <bottom style="medium">
        <color theme="0" tint="-0.499984740745262"/>
      </bottom>
      <diagonal/>
    </border>
    <border>
      <left style="double">
        <color theme="0" tint="-0.499984740745262"/>
      </left>
      <right/>
      <top/>
      <bottom style="medium">
        <color theme="0" tint="-0.499984740745262"/>
      </bottom>
      <diagonal/>
    </border>
    <border>
      <left style="medium">
        <color theme="0" tint="-0.499984740745262"/>
      </left>
      <right style="thin">
        <color theme="0" tint="-0.499984740745262"/>
      </right>
      <top style="double">
        <color theme="0" tint="-0.499984740745262"/>
      </top>
      <bottom/>
      <diagonal/>
    </border>
    <border>
      <left style="medium">
        <color theme="0" tint="-0.499984740745262"/>
      </left>
      <right style="thin">
        <color theme="0" tint="-0.499984740745262"/>
      </right>
      <top/>
      <bottom/>
      <diagonal/>
    </border>
    <border>
      <left/>
      <right/>
      <top style="medium">
        <color theme="0" tint="-0.499984740745262"/>
      </top>
      <bottom/>
      <diagonal/>
    </border>
    <border>
      <left/>
      <right style="double">
        <color theme="0" tint="-0.499984740745262"/>
      </right>
      <top style="medium">
        <color theme="0" tint="-0.499984740745262"/>
      </top>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double">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45">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wrapText="1"/>
    </xf>
    <xf numFmtId="0" fontId="7" fillId="0" borderId="0" xfId="0" applyFont="1" applyAlignment="1">
      <alignment horizontal="justify" vertical="center"/>
    </xf>
    <xf numFmtId="0" fontId="14" fillId="0" borderId="0" xfId="0" applyFont="1" applyFill="1" applyBorder="1" applyAlignment="1">
      <alignment horizontal="center" vertical="center"/>
    </xf>
    <xf numFmtId="0" fontId="15" fillId="0" borderId="0" xfId="0" applyFont="1" applyAlignment="1">
      <alignment vertical="center"/>
    </xf>
    <xf numFmtId="0" fontId="14" fillId="0" borderId="0" xfId="0" applyFont="1">
      <alignment vertical="center"/>
    </xf>
    <xf numFmtId="0" fontId="15" fillId="0" borderId="0" xfId="0" applyFont="1" applyAlignment="1">
      <alignment horizontal="right" vertical="center"/>
    </xf>
    <xf numFmtId="0" fontId="16" fillId="0" borderId="0" xfId="0" applyFont="1" applyFill="1" applyBorder="1" applyAlignment="1">
      <alignment vertical="center"/>
    </xf>
    <xf numFmtId="0" fontId="15" fillId="0" borderId="0" xfId="0" applyFont="1">
      <alignment vertical="center"/>
    </xf>
    <xf numFmtId="0" fontId="15" fillId="0" borderId="0" xfId="0" applyFont="1" applyFill="1" applyBorder="1" applyAlignment="1">
      <alignment horizontal="left" vertical="center"/>
    </xf>
    <xf numFmtId="0" fontId="11" fillId="0"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Border="1">
      <alignment vertical="center"/>
    </xf>
    <xf numFmtId="0" fontId="15" fillId="0" borderId="0" xfId="0" applyFont="1" applyBorder="1" applyAlignment="1">
      <alignment vertical="center"/>
    </xf>
    <xf numFmtId="0" fontId="18" fillId="0" borderId="0" xfId="0" applyFont="1" applyBorder="1" applyAlignment="1">
      <alignment horizontal="left" vertical="center"/>
    </xf>
    <xf numFmtId="0" fontId="20" fillId="0" borderId="0" xfId="0" applyFont="1" applyFill="1" applyBorder="1" applyAlignment="1">
      <alignmen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Border="1">
      <alignment vertical="center"/>
    </xf>
    <xf numFmtId="0" fontId="11" fillId="0" borderId="0" xfId="0" applyFont="1" applyBorder="1" applyAlignment="1">
      <alignment vertical="center"/>
    </xf>
    <xf numFmtId="0" fontId="23" fillId="0" borderId="0" xfId="0" applyFont="1">
      <alignment vertical="center"/>
    </xf>
    <xf numFmtId="49" fontId="20" fillId="0" borderId="8" xfId="0" applyNumberFormat="1" applyFont="1" applyFill="1" applyBorder="1" applyAlignment="1">
      <alignment vertical="center"/>
    </xf>
    <xf numFmtId="0" fontId="20" fillId="0" borderId="7" xfId="0" applyFont="1" applyFill="1" applyBorder="1" applyAlignment="1">
      <alignment vertical="center"/>
    </xf>
    <xf numFmtId="0" fontId="20" fillId="0" borderId="6" xfId="0" applyFont="1" applyFill="1" applyBorder="1" applyAlignment="1">
      <alignment horizontal="center" vertical="center"/>
    </xf>
    <xf numFmtId="0" fontId="20" fillId="0" borderId="39" xfId="0" applyFont="1" applyFill="1" applyBorder="1" applyAlignment="1"/>
    <xf numFmtId="0" fontId="14" fillId="0" borderId="0" xfId="0" applyFont="1" applyBorder="1" applyAlignment="1">
      <alignment vertical="center"/>
    </xf>
    <xf numFmtId="0" fontId="25"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11" fillId="0" borderId="0" xfId="0" applyFont="1">
      <alignment vertical="center"/>
    </xf>
    <xf numFmtId="0" fontId="35" fillId="0" borderId="0" xfId="0" applyFont="1" applyAlignment="1">
      <alignment vertical="center"/>
    </xf>
    <xf numFmtId="0" fontId="36" fillId="0" borderId="0" xfId="0" applyFont="1" applyFill="1" applyBorder="1" applyAlignment="1">
      <alignment horizontal="center" vertical="center"/>
    </xf>
    <xf numFmtId="0" fontId="39" fillId="0" borderId="0" xfId="0" applyFont="1" applyBorder="1" applyAlignment="1">
      <alignment vertical="center" wrapText="1"/>
    </xf>
    <xf numFmtId="0" fontId="35" fillId="0" borderId="0" xfId="0" applyFont="1" applyBorder="1" applyAlignment="1">
      <alignment vertical="center"/>
    </xf>
    <xf numFmtId="0" fontId="12" fillId="0" borderId="0" xfId="0" applyFont="1" applyBorder="1" applyAlignment="1">
      <alignment vertical="center"/>
    </xf>
    <xf numFmtId="0" fontId="43" fillId="0" borderId="0" xfId="0" applyFont="1" applyBorder="1" applyAlignment="1">
      <alignment vertical="center"/>
    </xf>
    <xf numFmtId="0" fontId="46" fillId="0" borderId="0" xfId="0"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horizontal="center" vertical="center"/>
    </xf>
    <xf numFmtId="0" fontId="19" fillId="0" borderId="0" xfId="0" applyFont="1" applyBorder="1" applyAlignment="1">
      <alignment vertical="center"/>
    </xf>
    <xf numFmtId="49" fontId="46" fillId="0" borderId="4" xfId="0" applyNumberFormat="1" applyFont="1" applyFill="1" applyBorder="1" applyAlignment="1" applyProtection="1">
      <alignment horizontal="center" vertical="center" shrinkToFit="1"/>
      <protection locked="0"/>
    </xf>
    <xf numFmtId="49" fontId="46" fillId="0" borderId="7" xfId="0" applyNumberFormat="1" applyFont="1" applyFill="1" applyBorder="1" applyAlignment="1" applyProtection="1">
      <alignment horizontal="center" vertical="center" shrinkToFit="1"/>
      <protection locked="0"/>
    </xf>
    <xf numFmtId="49" fontId="46" fillId="0" borderId="9" xfId="0" applyNumberFormat="1" applyFont="1" applyFill="1" applyBorder="1" applyAlignment="1" applyProtection="1">
      <alignment horizontal="center" vertical="center" shrinkToFit="1"/>
      <protection locked="0"/>
    </xf>
    <xf numFmtId="49" fontId="46" fillId="0" borderId="1" xfId="0" applyNumberFormat="1" applyFont="1" applyFill="1" applyBorder="1" applyAlignment="1" applyProtection="1">
      <alignment horizontal="center" vertical="center" shrinkToFit="1"/>
      <protection locked="0"/>
    </xf>
    <xf numFmtId="176" fontId="43" fillId="0" borderId="59" xfId="0" applyNumberFormat="1" applyFont="1" applyFill="1" applyBorder="1" applyAlignment="1" applyProtection="1">
      <alignment horizontal="center" vertical="center" shrinkToFit="1"/>
      <protection locked="0"/>
    </xf>
    <xf numFmtId="176" fontId="43" fillId="0" borderId="8" xfId="0" applyNumberFormat="1" applyFont="1" applyFill="1" applyBorder="1" applyAlignment="1" applyProtection="1">
      <alignment horizontal="center" vertical="center" shrinkToFit="1"/>
      <protection locked="0"/>
    </xf>
    <xf numFmtId="0" fontId="43" fillId="0" borderId="9" xfId="0" applyFont="1" applyFill="1" applyBorder="1" applyAlignment="1" applyProtection="1">
      <alignment horizontal="left" vertical="center" wrapText="1" shrinkToFit="1"/>
      <protection locked="0"/>
    </xf>
    <xf numFmtId="0" fontId="14" fillId="0" borderId="17" xfId="0" applyFont="1" applyBorder="1">
      <alignment vertical="center"/>
    </xf>
    <xf numFmtId="0" fontId="57" fillId="0" borderId="0" xfId="0" applyFont="1" applyBorder="1">
      <alignment vertical="center"/>
    </xf>
    <xf numFmtId="0" fontId="28" fillId="0" borderId="0" xfId="0" applyFont="1" applyBorder="1" applyAlignment="1">
      <alignment vertical="center" wrapText="1"/>
    </xf>
    <xf numFmtId="0" fontId="58" fillId="3" borderId="65" xfId="0" applyFont="1" applyFill="1" applyBorder="1" applyAlignment="1">
      <alignment horizontal="left" vertical="center"/>
    </xf>
    <xf numFmtId="0" fontId="58" fillId="3" borderId="9" xfId="0" applyFont="1" applyFill="1" applyBorder="1" applyAlignment="1">
      <alignment horizontal="left" vertical="center"/>
    </xf>
    <xf numFmtId="0" fontId="58" fillId="3" borderId="1" xfId="0" applyFont="1" applyFill="1" applyBorder="1" applyAlignment="1">
      <alignment horizontal="left" vertical="center"/>
    </xf>
    <xf numFmtId="0" fontId="31" fillId="0" borderId="0" xfId="0" quotePrefix="1" applyFont="1" applyBorder="1">
      <alignment vertical="center"/>
    </xf>
    <xf numFmtId="0" fontId="32" fillId="0" borderId="0" xfId="0" applyFont="1" applyBorder="1">
      <alignment vertical="center"/>
    </xf>
    <xf numFmtId="17" fontId="31" fillId="0" borderId="0" xfId="0" quotePrefix="1" applyNumberFormat="1" applyFont="1" applyBorder="1" applyAlignment="1">
      <alignment vertical="center"/>
    </xf>
    <xf numFmtId="0" fontId="14" fillId="0" borderId="0" xfId="0" applyFont="1" applyBorder="1" applyAlignment="1">
      <alignment horizontal="right" vertical="center"/>
    </xf>
    <xf numFmtId="0" fontId="24" fillId="0" borderId="12" xfId="0" applyFont="1" applyBorder="1" applyAlignment="1">
      <alignment vertical="center"/>
    </xf>
    <xf numFmtId="0" fontId="11" fillId="0" borderId="0" xfId="1" applyFont="1" applyFill="1" applyBorder="1" applyAlignment="1" applyProtection="1">
      <alignment vertical="center"/>
    </xf>
    <xf numFmtId="0" fontId="24" fillId="0" borderId="0" xfId="0" applyFont="1" applyFill="1" applyBorder="1" applyAlignment="1">
      <alignment vertical="center"/>
    </xf>
    <xf numFmtId="0" fontId="14" fillId="0" borderId="69" xfId="0" applyFont="1" applyBorder="1">
      <alignment vertical="center"/>
    </xf>
    <xf numFmtId="0" fontId="37" fillId="0" borderId="0" xfId="0" applyFont="1" applyAlignment="1">
      <alignment horizontal="right" vertical="center"/>
    </xf>
    <xf numFmtId="0" fontId="37" fillId="0" borderId="0" xfId="0" applyFont="1" applyAlignment="1">
      <alignment horizontal="right" vertical="top"/>
    </xf>
    <xf numFmtId="0" fontId="17" fillId="0" borderId="0" xfId="1" applyFont="1" applyBorder="1" applyAlignment="1" applyProtection="1">
      <alignment horizontal="right" vertical="center"/>
    </xf>
    <xf numFmtId="0" fontId="26" fillId="0" borderId="0" xfId="0" applyFont="1" applyAlignment="1">
      <alignment vertical="center" wrapText="1"/>
    </xf>
    <xf numFmtId="0" fontId="35" fillId="0" borderId="74" xfId="0" applyFont="1" applyBorder="1" applyAlignment="1">
      <alignment horizontal="center" vertical="center"/>
    </xf>
    <xf numFmtId="0" fontId="35" fillId="0" borderId="71" xfId="0" applyFont="1" applyBorder="1" applyAlignment="1">
      <alignment horizontal="center" vertical="center"/>
    </xf>
    <xf numFmtId="0" fontId="35" fillId="0" borderId="75" xfId="0" applyFont="1" applyBorder="1" applyAlignment="1">
      <alignment horizontal="left" vertical="center"/>
    </xf>
    <xf numFmtId="176" fontId="35" fillId="0" borderId="76" xfId="0" applyNumberFormat="1" applyFont="1" applyBorder="1" applyAlignment="1">
      <alignment horizontal="center" vertical="center" shrinkToFit="1"/>
    </xf>
    <xf numFmtId="176" fontId="46" fillId="0" borderId="75" xfId="0" applyNumberFormat="1" applyFont="1" applyBorder="1" applyAlignment="1">
      <alignment horizontal="center" vertical="center" shrinkToFit="1"/>
    </xf>
    <xf numFmtId="0" fontId="43" fillId="0" borderId="1" xfId="0" applyFont="1" applyFill="1" applyBorder="1" applyAlignment="1" applyProtection="1">
      <alignment horizontal="left" vertical="center" wrapText="1" shrinkToFit="1"/>
      <protection locked="0"/>
    </xf>
    <xf numFmtId="0" fontId="35" fillId="0" borderId="70" xfId="0" applyFont="1" applyBorder="1" applyAlignment="1">
      <alignment horizontal="center" vertical="center"/>
    </xf>
    <xf numFmtId="0" fontId="46" fillId="0" borderId="66" xfId="0" applyFont="1" applyFill="1" applyBorder="1" applyAlignment="1" applyProtection="1">
      <alignment horizontal="left" vertical="center" shrinkToFit="1"/>
      <protection locked="0"/>
    </xf>
    <xf numFmtId="0" fontId="46" fillId="0" borderId="41" xfId="0" applyFont="1" applyFill="1" applyBorder="1" applyAlignment="1" applyProtection="1">
      <alignment horizontal="left" vertical="center" shrinkToFit="1"/>
      <protection locked="0"/>
    </xf>
    <xf numFmtId="0" fontId="37" fillId="0" borderId="0" xfId="0" applyFont="1" applyAlignment="1">
      <alignment vertical="top"/>
    </xf>
    <xf numFmtId="0" fontId="37" fillId="0" borderId="0" xfId="0" applyFont="1" applyAlignment="1">
      <alignment vertical="center"/>
    </xf>
    <xf numFmtId="0" fontId="17" fillId="0" borderId="0" xfId="1" applyFont="1" applyBorder="1" applyAlignment="1" applyProtection="1">
      <alignment vertical="center"/>
    </xf>
    <xf numFmtId="0" fontId="35" fillId="0" borderId="89" xfId="0" applyFont="1" applyBorder="1" applyAlignment="1">
      <alignment horizontal="center" vertical="center"/>
    </xf>
    <xf numFmtId="0" fontId="46" fillId="0" borderId="82" xfId="0" applyFont="1" applyFill="1" applyBorder="1" applyAlignment="1" applyProtection="1">
      <alignment horizontal="left" vertical="center" shrinkToFit="1"/>
      <protection locked="0"/>
    </xf>
    <xf numFmtId="0" fontId="46" fillId="0" borderId="77" xfId="0" applyFont="1" applyFill="1" applyBorder="1" applyAlignment="1" applyProtection="1">
      <alignment horizontal="left" vertical="center" shrinkToFit="1"/>
      <protection locked="0"/>
    </xf>
    <xf numFmtId="0" fontId="35" fillId="0" borderId="95" xfId="0" applyFont="1" applyBorder="1" applyAlignment="1">
      <alignment horizontal="center" vertical="center"/>
    </xf>
    <xf numFmtId="0" fontId="46" fillId="0" borderId="96" xfId="0" applyFont="1" applyFill="1" applyBorder="1" applyAlignment="1" applyProtection="1">
      <alignment horizontal="left" vertical="center" shrinkToFit="1"/>
      <protection locked="0"/>
    </xf>
    <xf numFmtId="0" fontId="46" fillId="0" borderId="73" xfId="0" applyFont="1" applyFill="1" applyBorder="1" applyAlignment="1" applyProtection="1">
      <alignment horizontal="left" vertical="center" shrinkToFit="1"/>
      <protection locked="0"/>
    </xf>
    <xf numFmtId="176" fontId="43" fillId="0" borderId="60" xfId="0" applyNumberFormat="1" applyFont="1" applyFill="1" applyBorder="1" applyAlignment="1" applyProtection="1">
      <alignment horizontal="center" vertical="center" shrinkToFit="1"/>
      <protection locked="0"/>
    </xf>
    <xf numFmtId="0" fontId="25" fillId="3" borderId="99" xfId="0" applyFont="1" applyFill="1" applyBorder="1" applyAlignment="1">
      <alignment horizontal="center" vertical="center" wrapText="1"/>
    </xf>
    <xf numFmtId="0" fontId="11" fillId="0" borderId="99" xfId="0" applyFont="1" applyBorder="1" applyAlignment="1">
      <alignment vertical="center" shrinkToFit="1"/>
    </xf>
    <xf numFmtId="0" fontId="11" fillId="0" borderId="99" xfId="0" applyFont="1" applyFill="1" applyBorder="1" applyAlignment="1">
      <alignment horizontal="center" vertical="center"/>
    </xf>
    <xf numFmtId="176" fontId="46" fillId="0" borderId="4" xfId="0" applyNumberFormat="1" applyFont="1" applyFill="1" applyBorder="1" applyAlignment="1" applyProtection="1">
      <alignment horizontal="right" vertical="center" shrinkToFit="1"/>
    </xf>
    <xf numFmtId="176" fontId="46" fillId="0" borderId="7" xfId="0" applyNumberFormat="1" applyFont="1" applyFill="1" applyBorder="1" applyAlignment="1" applyProtection="1">
      <alignment horizontal="right" vertical="center" shrinkToFit="1"/>
    </xf>
    <xf numFmtId="0" fontId="37" fillId="0" borderId="82" xfId="0" applyFont="1" applyBorder="1" applyAlignment="1" applyProtection="1">
      <alignment horizontal="center" vertical="center" shrinkToFit="1"/>
    </xf>
    <xf numFmtId="0" fontId="37" fillId="0" borderId="66" xfId="0" applyFont="1" applyBorder="1" applyAlignment="1" applyProtection="1">
      <alignment horizontal="center" vertical="center" shrinkToFit="1"/>
    </xf>
    <xf numFmtId="176" fontId="37" fillId="0" borderId="4"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0" fontId="37" fillId="0" borderId="96" xfId="0" applyFont="1" applyBorder="1" applyAlignment="1" applyProtection="1">
      <alignment horizontal="center" vertical="center" shrinkToFit="1"/>
    </xf>
    <xf numFmtId="176" fontId="37" fillId="0" borderId="33" xfId="0" applyNumberFormat="1" applyFont="1" applyFill="1" applyBorder="1" applyAlignment="1" applyProtection="1">
      <alignment horizontal="right" vertical="center" shrinkToFit="1"/>
    </xf>
    <xf numFmtId="176" fontId="66" fillId="0" borderId="76" xfId="0" applyNumberFormat="1" applyFont="1" applyBorder="1" applyAlignment="1">
      <alignment horizontal="center" vertical="center" shrinkToFit="1"/>
    </xf>
    <xf numFmtId="0" fontId="37" fillId="0" borderId="77" xfId="0" applyFont="1" applyFill="1" applyBorder="1" applyAlignment="1" applyProtection="1">
      <alignment horizontal="left" vertical="center" wrapText="1"/>
    </xf>
    <xf numFmtId="0" fontId="37" fillId="0" borderId="41" xfId="0" applyFont="1" applyFill="1" applyBorder="1" applyAlignment="1" applyProtection="1">
      <alignment horizontal="left" vertical="center" wrapText="1"/>
    </xf>
    <xf numFmtId="0" fontId="37" fillId="0" borderId="73" xfId="0" applyFont="1" applyFill="1" applyBorder="1" applyAlignment="1" applyProtection="1">
      <alignment horizontal="left" vertical="center" wrapText="1"/>
    </xf>
    <xf numFmtId="0" fontId="67" fillId="0" borderId="0" xfId="0" applyFont="1">
      <alignment vertical="center"/>
    </xf>
    <xf numFmtId="0" fontId="68" fillId="4" borderId="0" xfId="0" applyFont="1" applyFill="1">
      <alignment vertical="center"/>
    </xf>
    <xf numFmtId="0" fontId="69" fillId="4" borderId="0" xfId="0" applyFont="1" applyFill="1">
      <alignment vertical="center"/>
    </xf>
    <xf numFmtId="0" fontId="68" fillId="6" borderId="0" xfId="0" applyFont="1" applyFill="1">
      <alignment vertical="center"/>
    </xf>
    <xf numFmtId="0" fontId="69" fillId="6" borderId="0" xfId="0" applyFont="1" applyFill="1">
      <alignment vertical="center"/>
    </xf>
    <xf numFmtId="0" fontId="23" fillId="0" borderId="0" xfId="0" applyFont="1" applyBorder="1">
      <alignment vertical="center"/>
    </xf>
    <xf numFmtId="0" fontId="25" fillId="3" borderId="99" xfId="0" applyFont="1" applyFill="1" applyBorder="1" applyAlignment="1">
      <alignment horizontal="center" vertical="center" wrapText="1"/>
    </xf>
    <xf numFmtId="0" fontId="35" fillId="0" borderId="74" xfId="0" applyFont="1" applyBorder="1" applyAlignment="1">
      <alignment horizontal="center" vertical="center"/>
    </xf>
    <xf numFmtId="49" fontId="46" fillId="0" borderId="7" xfId="0" applyNumberFormat="1" applyFont="1" applyFill="1" applyBorder="1" applyAlignment="1" applyProtection="1">
      <alignment horizontal="center" vertical="center" shrinkToFit="1"/>
      <protection locked="0"/>
    </xf>
    <xf numFmtId="0" fontId="68" fillId="7" borderId="0" xfId="0" applyFont="1" applyFill="1">
      <alignment vertical="center"/>
    </xf>
    <xf numFmtId="0" fontId="69" fillId="7" borderId="0" xfId="0" applyFont="1" applyFill="1">
      <alignment vertical="center"/>
    </xf>
    <xf numFmtId="0" fontId="11" fillId="0" borderId="0" xfId="0" applyFont="1" applyBorder="1" applyAlignment="1">
      <alignment horizontal="right" vertical="center"/>
    </xf>
    <xf numFmtId="0" fontId="5"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xf>
    <xf numFmtId="0" fontId="4" fillId="0" borderId="36" xfId="0" applyFont="1" applyBorder="1" applyAlignment="1">
      <alignment horizontal="center" vertical="center" wrapText="1"/>
    </xf>
    <xf numFmtId="0" fontId="14" fillId="0" borderId="4"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6" fillId="0" borderId="6" xfId="0" applyFont="1" applyBorder="1" applyAlignment="1" applyProtection="1">
      <alignment horizontal="right" vertical="center" wrapText="1"/>
      <protection locked="0"/>
    </xf>
    <xf numFmtId="0" fontId="13" fillId="0" borderId="15" xfId="0" applyFont="1" applyFill="1" applyBorder="1" applyAlignment="1" applyProtection="1">
      <alignment horizontal="left" vertical="center" shrinkToFit="1"/>
      <protection locked="0"/>
    </xf>
    <xf numFmtId="0" fontId="13" fillId="0" borderId="16" xfId="0" applyFont="1" applyFill="1" applyBorder="1" applyAlignment="1" applyProtection="1">
      <alignment horizontal="left" vertical="center" shrinkToFit="1"/>
      <protection locked="0"/>
    </xf>
    <xf numFmtId="0" fontId="13" fillId="0" borderId="17" xfId="0" applyFont="1" applyFill="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41"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4" xfId="0" applyFont="1" applyBorder="1" applyAlignment="1">
      <alignment horizontal="left" vertical="center" wrapText="1"/>
    </xf>
    <xf numFmtId="0" fontId="58" fillId="3" borderId="7" xfId="0" applyFont="1" applyFill="1" applyBorder="1" applyAlignment="1">
      <alignment vertical="center" wrapText="1"/>
    </xf>
    <xf numFmtId="0" fontId="58" fillId="3" borderId="6" xfId="0" applyFont="1" applyFill="1" applyBorder="1" applyAlignment="1">
      <alignment vertical="center" wrapText="1"/>
    </xf>
    <xf numFmtId="0" fontId="58" fillId="3" borderId="45" xfId="0" applyFont="1" applyFill="1" applyBorder="1" applyAlignment="1">
      <alignment vertical="center" wrapText="1"/>
    </xf>
    <xf numFmtId="176" fontId="13" fillId="0" borderId="61" xfId="0" applyNumberFormat="1" applyFont="1" applyFill="1" applyBorder="1" applyAlignment="1" applyProtection="1">
      <alignment horizontal="center" vertical="center"/>
      <protection locked="0"/>
    </xf>
    <xf numFmtId="176" fontId="13" fillId="0" borderId="16" xfId="0" applyNumberFormat="1" applyFont="1" applyFill="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58" fillId="3" borderId="15" xfId="0" applyFont="1" applyFill="1" applyBorder="1" applyAlignment="1">
      <alignment horizontal="center" vertical="center"/>
    </xf>
    <xf numFmtId="0" fontId="58" fillId="3" borderId="16" xfId="0" applyFont="1" applyFill="1" applyBorder="1" applyAlignment="1">
      <alignment horizontal="center" vertical="center"/>
    </xf>
    <xf numFmtId="0" fontId="58" fillId="3" borderId="54" xfId="0" applyFont="1" applyFill="1" applyBorder="1" applyAlignment="1">
      <alignment horizontal="center" vertical="center"/>
    </xf>
    <xf numFmtId="0" fontId="11" fillId="0" borderId="6" xfId="0" applyFont="1" applyBorder="1" applyAlignment="1">
      <alignment horizontal="center" vertical="center" wrapText="1"/>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61" fillId="3" borderId="29" xfId="0" applyFont="1" applyFill="1" applyBorder="1" applyAlignment="1" applyProtection="1">
      <alignment horizontal="center" vertical="center" shrinkToFit="1"/>
    </xf>
    <xf numFmtId="0" fontId="61" fillId="3" borderId="27" xfId="0" applyFont="1" applyFill="1" applyBorder="1" applyAlignment="1" applyProtection="1">
      <alignment horizontal="center" vertical="center" shrinkToFit="1"/>
    </xf>
    <xf numFmtId="0" fontId="61" fillId="3" borderId="62" xfId="0" applyFont="1" applyFill="1" applyBorder="1" applyAlignment="1" applyProtection="1">
      <alignment horizontal="center" vertical="center" shrinkToFit="1"/>
    </xf>
    <xf numFmtId="0" fontId="14" fillId="0" borderId="27" xfId="0" applyFont="1" applyFill="1" applyBorder="1" applyAlignment="1" applyProtection="1">
      <alignment horizontal="left" vertical="center"/>
      <protection locked="0"/>
    </xf>
    <xf numFmtId="0" fontId="14" fillId="0" borderId="28" xfId="0" applyFont="1" applyFill="1" applyBorder="1" applyAlignment="1" applyProtection="1">
      <alignment horizontal="left" vertical="center"/>
      <protection locked="0"/>
    </xf>
    <xf numFmtId="49" fontId="20" fillId="0" borderId="6" xfId="0" applyNumberFormat="1" applyFont="1" applyFill="1" applyBorder="1" applyAlignment="1" applyProtection="1">
      <alignment horizontal="center" vertical="center"/>
      <protection locked="0"/>
    </xf>
    <xf numFmtId="49" fontId="62" fillId="3" borderId="7" xfId="0" applyNumberFormat="1" applyFont="1" applyFill="1" applyBorder="1" applyAlignment="1">
      <alignment horizontal="left" vertical="center"/>
    </xf>
    <xf numFmtId="49" fontId="62" fillId="3" borderId="6" xfId="0" applyNumberFormat="1" applyFont="1" applyFill="1" applyBorder="1" applyAlignment="1">
      <alignment horizontal="left" vertical="center"/>
    </xf>
    <xf numFmtId="49" fontId="62" fillId="3" borderId="8" xfId="0" applyNumberFormat="1" applyFont="1" applyFill="1" applyBorder="1" applyAlignment="1">
      <alignment horizontal="left" vertical="center"/>
    </xf>
    <xf numFmtId="0" fontId="14" fillId="0" borderId="1" xfId="0" applyFont="1" applyBorder="1" applyAlignment="1">
      <alignment horizontal="center" vertical="center" shrinkToFit="1"/>
    </xf>
    <xf numFmtId="49" fontId="20" fillId="0" borderId="7" xfId="0" applyNumberFormat="1" applyFont="1" applyFill="1" applyBorder="1" applyAlignment="1">
      <alignment horizontal="center" vertical="center"/>
    </xf>
    <xf numFmtId="49" fontId="20" fillId="0" borderId="6" xfId="0" applyNumberFormat="1" applyFont="1" applyFill="1" applyBorder="1" applyAlignment="1">
      <alignment horizontal="center" vertical="center"/>
    </xf>
    <xf numFmtId="49" fontId="20" fillId="0" borderId="8" xfId="0" applyNumberFormat="1" applyFont="1" applyFill="1" applyBorder="1" applyAlignment="1">
      <alignment horizontal="center" vertical="center"/>
    </xf>
    <xf numFmtId="0" fontId="58" fillId="3" borderId="1" xfId="0" applyFont="1" applyFill="1" applyBorder="1" applyAlignment="1">
      <alignment horizontal="left" vertical="center"/>
    </xf>
    <xf numFmtId="0" fontId="58" fillId="3" borderId="7" xfId="0" applyFont="1" applyFill="1" applyBorder="1" applyAlignment="1">
      <alignment horizontal="left"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pplyProtection="1">
      <alignment horizontal="left" vertical="center" shrinkToFit="1"/>
      <protection locked="0"/>
    </xf>
    <xf numFmtId="0" fontId="14" fillId="0" borderId="25" xfId="0" applyFont="1" applyFill="1" applyBorder="1" applyAlignment="1" applyProtection="1">
      <alignment horizontal="left" vertical="center" shrinkToFit="1"/>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23" fillId="0" borderId="0" xfId="0" applyFont="1" applyBorder="1" applyAlignment="1">
      <alignment horizontal="left" vertical="center" wrapText="1"/>
    </xf>
    <xf numFmtId="0" fontId="23" fillId="0" borderId="0" xfId="0" applyFont="1" applyAlignment="1">
      <alignment horizontal="left" vertical="center" wrapText="1"/>
    </xf>
    <xf numFmtId="0" fontId="34" fillId="0" borderId="0" xfId="0" applyFont="1" applyBorder="1" applyAlignment="1">
      <alignment horizontal="left" vertical="center" wrapText="1"/>
    </xf>
    <xf numFmtId="0" fontId="34"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62" fillId="3" borderId="7" xfId="0" applyFont="1" applyFill="1" applyBorder="1" applyAlignment="1">
      <alignment horizontal="center" vertical="center" wrapText="1"/>
    </xf>
    <xf numFmtId="0" fontId="62" fillId="3" borderId="6" xfId="0" applyFont="1" applyFill="1" applyBorder="1" applyAlignment="1">
      <alignment horizontal="center" vertical="center"/>
    </xf>
    <xf numFmtId="0" fontId="62" fillId="3" borderId="11" xfId="0" applyFont="1" applyFill="1" applyBorder="1" applyAlignment="1">
      <alignment horizontal="center" vertical="center"/>
    </xf>
    <xf numFmtId="0" fontId="62" fillId="3" borderId="7" xfId="0" applyFont="1" applyFill="1" applyBorder="1" applyAlignment="1">
      <alignment horizontal="center" vertical="center"/>
    </xf>
    <xf numFmtId="0" fontId="20" fillId="0" borderId="10"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10" xfId="0" applyFont="1" applyFill="1" applyBorder="1" applyAlignment="1" applyProtection="1">
      <alignment horizontal="left" vertical="center"/>
      <protection locked="0"/>
    </xf>
    <xf numFmtId="0" fontId="20" fillId="0" borderId="6"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protection locked="0"/>
    </xf>
    <xf numFmtId="0" fontId="11" fillId="0" borderId="0" xfId="0" applyFont="1" applyBorder="1" applyAlignment="1">
      <alignment horizontal="right" vertical="center"/>
    </xf>
    <xf numFmtId="0" fontId="14" fillId="0" borderId="7"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58" fillId="3" borderId="66" xfId="0" applyFont="1" applyFill="1" applyBorder="1" applyAlignment="1">
      <alignment horizontal="left" vertical="center" shrinkToFit="1"/>
    </xf>
    <xf numFmtId="0" fontId="58" fillId="3" borderId="67" xfId="0" applyFont="1" applyFill="1" applyBorder="1" applyAlignment="1">
      <alignment horizontal="left" vertical="center" shrinkToFit="1"/>
    </xf>
    <xf numFmtId="0" fontId="58" fillId="3" borderId="9" xfId="0" applyFont="1" applyFill="1" applyBorder="1" applyAlignment="1">
      <alignment horizontal="left" vertical="center" shrinkToFit="1"/>
    </xf>
    <xf numFmtId="0" fontId="58" fillId="3" borderId="2" xfId="0" applyFont="1" applyFill="1" applyBorder="1" applyAlignment="1">
      <alignment horizontal="center" vertical="center" wrapText="1"/>
    </xf>
    <xf numFmtId="0" fontId="58" fillId="3" borderId="41" xfId="0" applyFont="1" applyFill="1" applyBorder="1" applyAlignment="1">
      <alignment horizontal="center" vertical="center"/>
    </xf>
    <xf numFmtId="0" fontId="58" fillId="3" borderId="3" xfId="0" applyFont="1" applyFill="1" applyBorder="1" applyAlignment="1">
      <alignment horizontal="center" vertical="center"/>
    </xf>
    <xf numFmtId="0" fontId="58" fillId="3" borderId="68" xfId="0" applyFont="1" applyFill="1" applyBorder="1" applyAlignment="1">
      <alignment horizontal="center" vertical="center"/>
    </xf>
    <xf numFmtId="0" fontId="58" fillId="3" borderId="0" xfId="0" applyFont="1" applyFill="1" applyBorder="1" applyAlignment="1">
      <alignment horizontal="center" vertical="center"/>
    </xf>
    <xf numFmtId="0" fontId="58" fillId="3" borderId="46" xfId="0" applyFont="1" applyFill="1" applyBorder="1" applyAlignment="1">
      <alignment horizontal="center" vertical="center"/>
    </xf>
    <xf numFmtId="0" fontId="58" fillId="3" borderId="4" xfId="0" applyFont="1" applyFill="1" applyBorder="1" applyAlignment="1">
      <alignment horizontal="center" vertical="center"/>
    </xf>
    <xf numFmtId="0" fontId="58" fillId="3" borderId="12" xfId="0" applyFont="1" applyFill="1" applyBorder="1" applyAlignment="1">
      <alignment horizontal="center" vertical="center"/>
    </xf>
    <xf numFmtId="0" fontId="58" fillId="3" borderId="5" xfId="0" applyFont="1" applyFill="1" applyBorder="1" applyAlignment="1">
      <alignment horizontal="center" vertical="center"/>
    </xf>
    <xf numFmtId="0" fontId="65" fillId="0" borderId="0" xfId="1" applyFont="1" applyFill="1" applyBorder="1" applyAlignment="1" applyProtection="1">
      <alignment horizontal="left" vertical="center" wrapText="1"/>
    </xf>
    <xf numFmtId="0" fontId="65" fillId="0" borderId="0" xfId="1" applyFont="1" applyFill="1" applyBorder="1" applyAlignment="1" applyProtection="1">
      <alignment horizontal="left" vertical="center"/>
    </xf>
    <xf numFmtId="0" fontId="58" fillId="3" borderId="15" xfId="0" applyFont="1" applyFill="1" applyBorder="1" applyAlignment="1">
      <alignment horizontal="center" vertical="center" wrapText="1"/>
    </xf>
    <xf numFmtId="0" fontId="58" fillId="3" borderId="16" xfId="0" applyFont="1" applyFill="1" applyBorder="1" applyAlignment="1">
      <alignment horizontal="center" vertical="center" wrapText="1"/>
    </xf>
    <xf numFmtId="0" fontId="58" fillId="3" borderId="54" xfId="0" applyFont="1" applyFill="1" applyBorder="1" applyAlignment="1">
      <alignment horizontal="center" vertical="center" wrapText="1"/>
    </xf>
    <xf numFmtId="177" fontId="13" fillId="0" borderId="61" xfId="0" applyNumberFormat="1" applyFont="1" applyBorder="1" applyAlignment="1" applyProtection="1">
      <alignment horizontal="center" vertical="center" shrinkToFit="1"/>
      <protection locked="0"/>
    </xf>
    <xf numFmtId="177" fontId="13" fillId="0" borderId="16" xfId="0" applyNumberFormat="1" applyFont="1" applyBorder="1" applyAlignment="1" applyProtection="1">
      <alignment horizontal="center" vertical="center" shrinkToFit="1"/>
      <protection locked="0"/>
    </xf>
    <xf numFmtId="0" fontId="58" fillId="3" borderId="4" xfId="0" applyFont="1" applyFill="1" applyBorder="1" applyAlignment="1">
      <alignment horizontal="center" vertical="center" wrapText="1"/>
    </xf>
    <xf numFmtId="0" fontId="58" fillId="3" borderId="12" xfId="0" applyFont="1" applyFill="1" applyBorder="1" applyAlignment="1">
      <alignment horizontal="center" vertical="center" wrapText="1"/>
    </xf>
    <xf numFmtId="0" fontId="16" fillId="0" borderId="7" xfId="0" applyFont="1" applyBorder="1" applyAlignment="1" applyProtection="1">
      <alignment horizontal="right" vertical="center" wrapText="1"/>
      <protection locked="0"/>
    </xf>
    <xf numFmtId="0" fontId="14" fillId="0" borderId="51" xfId="0" applyFont="1" applyBorder="1" applyAlignment="1" applyProtection="1">
      <alignment horizontal="left" vertical="center" shrinkToFit="1"/>
      <protection locked="0"/>
    </xf>
    <xf numFmtId="0" fontId="14" fillId="0" borderId="52"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26"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59" fillId="3" borderId="29" xfId="0" applyFont="1" applyFill="1" applyBorder="1" applyAlignment="1">
      <alignment horizontal="center" vertical="center"/>
    </xf>
    <xf numFmtId="0" fontId="59" fillId="3" borderId="27" xfId="0" applyFont="1" applyFill="1" applyBorder="1" applyAlignment="1">
      <alignment horizontal="center" vertical="center"/>
    </xf>
    <xf numFmtId="0" fontId="59" fillId="3" borderId="30" xfId="0" applyFont="1" applyFill="1" applyBorder="1" applyAlignment="1">
      <alignment horizontal="center" vertical="center"/>
    </xf>
    <xf numFmtId="0" fontId="28" fillId="0" borderId="0" xfId="0" applyFont="1" applyBorder="1" applyAlignment="1">
      <alignment horizontal="left" vertical="center" wrapText="1"/>
    </xf>
    <xf numFmtId="0" fontId="11" fillId="0" borderId="8" xfId="0" applyFont="1" applyBorder="1" applyAlignment="1">
      <alignment horizontal="center" vertical="center" wrapText="1"/>
    </xf>
    <xf numFmtId="0" fontId="13" fillId="0" borderId="4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8" fillId="3" borderId="2" xfId="0" applyFont="1" applyFill="1" applyBorder="1" applyAlignment="1">
      <alignment vertical="center" wrapText="1"/>
    </xf>
    <xf numFmtId="0" fontId="58" fillId="3" borderId="41" xfId="0" applyFont="1" applyFill="1" applyBorder="1" applyAlignment="1">
      <alignment vertical="center" wrapText="1"/>
    </xf>
    <xf numFmtId="0" fontId="58" fillId="3" borderId="4" xfId="0" applyFont="1" applyFill="1" applyBorder="1" applyAlignment="1">
      <alignment vertical="center" wrapText="1"/>
    </xf>
    <xf numFmtId="0" fontId="58" fillId="3" borderId="12" xfId="0" applyFont="1" applyFill="1" applyBorder="1" applyAlignment="1">
      <alignment vertical="center" wrapText="1"/>
    </xf>
    <xf numFmtId="0" fontId="16" fillId="0" borderId="0" xfId="0" applyFont="1" applyBorder="1" applyAlignment="1" applyProtection="1">
      <alignment horizontal="right" vertical="center"/>
      <protection locked="0"/>
    </xf>
    <xf numFmtId="0" fontId="16" fillId="0" borderId="12" xfId="0" applyFont="1" applyBorder="1" applyAlignment="1" applyProtection="1">
      <alignment horizontal="right" vertical="center"/>
      <protection locked="0"/>
    </xf>
    <xf numFmtId="0" fontId="20" fillId="0" borderId="63" xfId="0" applyFont="1" applyFill="1" applyBorder="1" applyAlignment="1" applyProtection="1">
      <alignment horizontal="center" vertical="center" shrinkToFit="1"/>
      <protection locked="0"/>
    </xf>
    <xf numFmtId="0" fontId="20" fillId="0" borderId="38" xfId="0" applyFont="1" applyFill="1" applyBorder="1" applyAlignment="1" applyProtection="1">
      <alignment horizontal="center" vertical="center" shrinkToFit="1"/>
      <protection locked="0"/>
    </xf>
    <xf numFmtId="0" fontId="20" fillId="0" borderId="64" xfId="0" applyFont="1" applyFill="1" applyBorder="1" applyAlignment="1" applyProtection="1">
      <alignment horizontal="center" vertical="center" shrinkToFit="1"/>
      <protection locked="0"/>
    </xf>
    <xf numFmtId="0" fontId="20" fillId="0" borderId="38" xfId="0" applyFont="1" applyFill="1" applyBorder="1" applyAlignment="1" applyProtection="1">
      <alignment horizontal="left" vertical="center"/>
      <protection locked="0"/>
    </xf>
    <xf numFmtId="0" fontId="20" fillId="0" borderId="39" xfId="0" applyFont="1" applyFill="1" applyBorder="1" applyAlignment="1" applyProtection="1">
      <alignment horizontal="left" vertical="center"/>
      <protection locked="0"/>
    </xf>
    <xf numFmtId="49" fontId="62" fillId="3" borderId="7" xfId="0" applyNumberFormat="1" applyFont="1" applyFill="1" applyBorder="1" applyAlignment="1">
      <alignment horizontal="center" vertical="center" shrinkToFit="1"/>
    </xf>
    <xf numFmtId="49" fontId="62" fillId="3" borderId="6" xfId="0" applyNumberFormat="1" applyFont="1" applyFill="1" applyBorder="1" applyAlignment="1">
      <alignment horizontal="center" vertical="center" shrinkToFit="1"/>
    </xf>
    <xf numFmtId="49" fontId="62" fillId="3" borderId="8" xfId="0" applyNumberFormat="1" applyFont="1" applyFill="1" applyBorder="1" applyAlignment="1">
      <alignment horizontal="center" vertical="center" shrinkToFit="1"/>
    </xf>
    <xf numFmtId="0" fontId="13" fillId="0" borderId="42" xfId="0" applyFont="1" applyBorder="1" applyAlignment="1">
      <alignment horizontal="center" wrapText="1"/>
    </xf>
    <xf numFmtId="0" fontId="14" fillId="0" borderId="43" xfId="0" applyFont="1" applyBorder="1" applyAlignment="1">
      <alignment horizontal="center"/>
    </xf>
    <xf numFmtId="0" fontId="14" fillId="0" borderId="44" xfId="0" applyFont="1" applyBorder="1" applyAlignment="1">
      <alignment horizontal="center"/>
    </xf>
    <xf numFmtId="0" fontId="15" fillId="0" borderId="0" xfId="0" applyFont="1" applyBorder="1" applyAlignment="1">
      <alignment horizontal="center" vertical="center"/>
    </xf>
    <xf numFmtId="0" fontId="15" fillId="0" borderId="0" xfId="0" applyFont="1" applyAlignment="1">
      <alignment horizontal="left"/>
    </xf>
    <xf numFmtId="0" fontId="17" fillId="0" borderId="0" xfId="1" applyFont="1" applyAlignment="1" applyProtection="1">
      <alignment horizontal="right" vertical="top"/>
    </xf>
    <xf numFmtId="0" fontId="62" fillId="3" borderId="4" xfId="0" applyFont="1" applyFill="1" applyBorder="1" applyAlignment="1">
      <alignment horizontal="center" vertical="center"/>
    </xf>
    <xf numFmtId="0" fontId="62" fillId="3" borderId="12" xfId="0" applyFont="1" applyFill="1" applyBorder="1" applyAlignment="1">
      <alignment horizontal="center" vertical="center"/>
    </xf>
    <xf numFmtId="0" fontId="62" fillId="3" borderId="13" xfId="0" applyFont="1" applyFill="1" applyBorder="1" applyAlignment="1">
      <alignment horizontal="center" vertical="center"/>
    </xf>
    <xf numFmtId="0" fontId="20" fillId="0" borderId="37" xfId="0" applyFont="1" applyFill="1" applyBorder="1" applyAlignment="1" applyProtection="1">
      <alignment horizontal="center" vertical="center"/>
      <protection locked="0"/>
    </xf>
    <xf numFmtId="0" fontId="20" fillId="0" borderId="38" xfId="0" applyFont="1" applyFill="1" applyBorder="1" applyAlignment="1" applyProtection="1">
      <alignment horizontal="center" vertical="center"/>
      <protection locked="0"/>
    </xf>
    <xf numFmtId="0" fontId="13" fillId="0" borderId="46" xfId="0" applyFont="1" applyBorder="1" applyAlignment="1">
      <alignment horizontal="left" vertical="center"/>
    </xf>
    <xf numFmtId="0" fontId="46" fillId="0" borderId="40" xfId="0" applyFont="1" applyFill="1" applyBorder="1" applyAlignment="1">
      <alignment horizontal="center" vertical="center" shrinkToFit="1"/>
    </xf>
    <xf numFmtId="0" fontId="46" fillId="0" borderId="41" xfId="0" applyFont="1" applyFill="1" applyBorder="1" applyAlignment="1">
      <alignment horizontal="center" vertical="center" shrinkToFit="1"/>
    </xf>
    <xf numFmtId="0" fontId="46" fillId="0" borderId="85" xfId="0" applyFont="1" applyFill="1" applyBorder="1" applyAlignment="1">
      <alignment horizontal="center" vertical="center" shrinkToFit="1"/>
    </xf>
    <xf numFmtId="0" fontId="46" fillId="0" borderId="88" xfId="0" applyFont="1" applyFill="1" applyBorder="1" applyAlignment="1">
      <alignment horizontal="center" vertical="center" shrinkToFit="1"/>
    </xf>
    <xf numFmtId="0" fontId="46" fillId="0" borderId="72" xfId="0" applyFont="1" applyFill="1" applyBorder="1" applyAlignment="1">
      <alignment horizontal="center" vertical="center" shrinkToFit="1"/>
    </xf>
    <xf numFmtId="0" fontId="46" fillId="0" borderId="75" xfId="0" applyFont="1" applyFill="1" applyBorder="1" applyAlignment="1">
      <alignment horizontal="center" vertical="center" shrinkToFit="1"/>
    </xf>
    <xf numFmtId="0" fontId="35" fillId="3" borderId="33" xfId="0" applyFont="1" applyFill="1" applyBorder="1" applyAlignment="1">
      <alignment horizontal="center" vertical="center"/>
    </xf>
    <xf numFmtId="0" fontId="35" fillId="3" borderId="73" xfId="0" applyFont="1" applyFill="1" applyBorder="1" applyAlignment="1">
      <alignment horizontal="center" vertical="center"/>
    </xf>
    <xf numFmtId="0" fontId="35" fillId="3" borderId="60" xfId="0" applyFont="1" applyFill="1" applyBorder="1" applyAlignment="1">
      <alignment horizontal="center" vertical="center"/>
    </xf>
    <xf numFmtId="49" fontId="35" fillId="0" borderId="73" xfId="0" applyNumberFormat="1" applyFont="1" applyBorder="1" applyAlignment="1">
      <alignment horizontal="center" vertical="center"/>
    </xf>
    <xf numFmtId="49" fontId="35" fillId="0" borderId="87" xfId="0" applyNumberFormat="1" applyFont="1" applyBorder="1" applyAlignment="1">
      <alignment horizontal="center" vertical="center"/>
    </xf>
    <xf numFmtId="0" fontId="38" fillId="4" borderId="0" xfId="0" applyFont="1" applyFill="1" applyBorder="1" applyAlignment="1">
      <alignment horizontal="center" vertical="center" wrapText="1"/>
    </xf>
    <xf numFmtId="0" fontId="38" fillId="4" borderId="0" xfId="0" applyFont="1" applyFill="1" applyBorder="1" applyAlignment="1">
      <alignment horizontal="center" vertical="center"/>
    </xf>
    <xf numFmtId="0" fontId="35" fillId="0" borderId="70" xfId="0" applyFont="1" applyBorder="1" applyAlignment="1">
      <alignment horizontal="center" vertical="center"/>
    </xf>
    <xf numFmtId="0" fontId="35" fillId="0" borderId="74" xfId="0" applyFont="1" applyBorder="1" applyAlignment="1">
      <alignment horizontal="center" vertical="center"/>
    </xf>
    <xf numFmtId="0" fontId="46" fillId="0" borderId="66" xfId="0" applyFont="1" applyFill="1" applyBorder="1" applyAlignment="1" applyProtection="1">
      <alignment horizontal="left" vertical="center" shrinkToFit="1"/>
      <protection locked="0"/>
    </xf>
    <xf numFmtId="0" fontId="46" fillId="0" borderId="86" xfId="0" applyFont="1" applyFill="1" applyBorder="1" applyAlignment="1" applyProtection="1">
      <alignment horizontal="left" vertical="center" shrinkToFit="1"/>
      <protection locked="0"/>
    </xf>
    <xf numFmtId="0" fontId="46" fillId="0" borderId="41" xfId="0" applyFont="1" applyFill="1" applyBorder="1" applyAlignment="1" applyProtection="1">
      <alignment horizontal="left" vertical="center" shrinkToFit="1"/>
      <protection locked="0"/>
    </xf>
    <xf numFmtId="0" fontId="46" fillId="0" borderId="72" xfId="0" applyFont="1" applyFill="1" applyBorder="1" applyAlignment="1" applyProtection="1">
      <alignment horizontal="left" vertical="center" shrinkToFit="1"/>
      <protection locked="0"/>
    </xf>
    <xf numFmtId="0" fontId="46" fillId="0" borderId="66" xfId="0" applyFont="1" applyBorder="1" applyAlignment="1" applyProtection="1">
      <alignment horizontal="center" vertical="center" shrinkToFit="1"/>
    </xf>
    <xf numFmtId="0" fontId="46" fillId="0" borderId="86" xfId="0" applyFont="1" applyBorder="1" applyAlignment="1" applyProtection="1">
      <alignment horizontal="center" vertical="center" shrinkToFit="1"/>
    </xf>
    <xf numFmtId="0" fontId="46" fillId="0" borderId="41" xfId="0" applyFont="1" applyFill="1" applyBorder="1" applyAlignment="1" applyProtection="1">
      <alignment horizontal="left" vertical="center" wrapText="1"/>
      <protection locked="0"/>
    </xf>
    <xf numFmtId="0" fontId="46" fillId="0" borderId="72" xfId="0" applyFont="1" applyFill="1" applyBorder="1" applyAlignment="1" applyProtection="1">
      <alignment horizontal="left" vertical="center" wrapText="1"/>
      <protection locked="0"/>
    </xf>
    <xf numFmtId="0" fontId="46" fillId="0" borderId="81" xfId="0" applyFont="1" applyFill="1" applyBorder="1" applyAlignment="1">
      <alignment horizontal="center" vertical="center" shrinkToFit="1"/>
    </xf>
    <xf numFmtId="0" fontId="46" fillId="0" borderId="12" xfId="0" applyFont="1" applyFill="1" applyBorder="1" applyAlignment="1">
      <alignment horizontal="center" vertical="center" shrinkToFit="1"/>
    </xf>
    <xf numFmtId="0" fontId="46" fillId="0" borderId="79" xfId="0" applyFont="1" applyFill="1" applyBorder="1" applyAlignment="1">
      <alignment horizontal="center" vertical="center" shrinkToFit="1"/>
    </xf>
    <xf numFmtId="0" fontId="35" fillId="3" borderId="7"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8" xfId="0" applyFont="1" applyFill="1" applyBorder="1" applyAlignment="1">
      <alignment horizontal="center" vertical="center"/>
    </xf>
    <xf numFmtId="49" fontId="35" fillId="0" borderId="6" xfId="0" applyNumberFormat="1" applyFont="1" applyBorder="1" applyAlignment="1">
      <alignment horizontal="center" vertical="center"/>
    </xf>
    <xf numFmtId="49" fontId="35" fillId="0" borderId="45" xfId="0" applyNumberFormat="1" applyFont="1" applyBorder="1" applyAlignment="1">
      <alignment horizontal="center" vertical="center"/>
    </xf>
    <xf numFmtId="0" fontId="35" fillId="0" borderId="21" xfId="0" applyFont="1" applyBorder="1" applyAlignment="1">
      <alignment horizontal="center" vertical="center"/>
    </xf>
    <xf numFmtId="0" fontId="46" fillId="0" borderId="9" xfId="0" applyFont="1" applyFill="1" applyBorder="1" applyAlignment="1" applyProtection="1">
      <alignment horizontal="left" vertical="center" shrinkToFit="1"/>
      <protection locked="0"/>
    </xf>
    <xf numFmtId="0" fontId="46" fillId="0" borderId="12" xfId="0" applyFont="1" applyFill="1" applyBorder="1" applyAlignment="1" applyProtection="1">
      <alignment horizontal="left" vertical="center" shrinkToFit="1"/>
      <protection locked="0"/>
    </xf>
    <xf numFmtId="0" fontId="46" fillId="0" borderId="9" xfId="0" applyFont="1" applyBorder="1" applyAlignment="1" applyProtection="1">
      <alignment horizontal="center" vertical="center" shrinkToFit="1"/>
    </xf>
    <xf numFmtId="0" fontId="46" fillId="0" borderId="12" xfId="0" applyFont="1" applyFill="1" applyBorder="1" applyAlignment="1" applyProtection="1">
      <alignment horizontal="left" vertical="center" wrapText="1"/>
      <protection locked="0"/>
    </xf>
    <xf numFmtId="0" fontId="46" fillId="0" borderId="82" xfId="0" applyFont="1" applyBorder="1" applyAlignment="1" applyProtection="1">
      <alignment horizontal="center" vertical="center" shrinkToFit="1"/>
    </xf>
    <xf numFmtId="0" fontId="46" fillId="0" borderId="67" xfId="0" applyFont="1" applyBorder="1" applyAlignment="1" applyProtection="1">
      <alignment horizontal="center" vertical="center" shrinkToFit="1"/>
    </xf>
    <xf numFmtId="0" fontId="46" fillId="0" borderId="77" xfId="0" applyFont="1" applyFill="1" applyBorder="1" applyAlignment="1" applyProtection="1">
      <alignment horizontal="left" vertical="center" wrapText="1"/>
      <protection locked="0"/>
    </xf>
    <xf numFmtId="0" fontId="46" fillId="0" borderId="0" xfId="0" applyFont="1" applyFill="1" applyBorder="1" applyAlignment="1" applyProtection="1">
      <alignment horizontal="left" vertical="center" wrapText="1"/>
      <protection locked="0"/>
    </xf>
    <xf numFmtId="0" fontId="46" fillId="0" borderId="80" xfId="0" applyFont="1" applyFill="1" applyBorder="1" applyAlignment="1">
      <alignment horizontal="center" vertical="center" shrinkToFit="1"/>
    </xf>
    <xf numFmtId="0" fontId="46" fillId="0" borderId="77" xfId="0" applyFont="1" applyFill="1" applyBorder="1" applyAlignment="1">
      <alignment horizontal="center" vertical="center" shrinkToFit="1"/>
    </xf>
    <xf numFmtId="0" fontId="46" fillId="0" borderId="78" xfId="0" applyFont="1" applyFill="1" applyBorder="1" applyAlignment="1">
      <alignment horizontal="center" vertical="center" shrinkToFit="1"/>
    </xf>
    <xf numFmtId="0" fontId="46" fillId="0" borderId="83"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0" fontId="46" fillId="0" borderId="84" xfId="0" applyFont="1" applyFill="1" applyBorder="1" applyAlignment="1">
      <alignment horizontal="center" vertical="center" shrinkToFit="1"/>
    </xf>
    <xf numFmtId="0" fontId="25" fillId="3" borderId="99" xfId="0" applyFont="1" applyFill="1" applyBorder="1" applyAlignment="1">
      <alignment horizontal="center" vertical="center" wrapText="1"/>
    </xf>
    <xf numFmtId="3" fontId="14" fillId="0" borderId="99" xfId="0" applyNumberFormat="1" applyFont="1" applyBorder="1" applyAlignment="1">
      <alignment horizontal="center" vertical="center"/>
    </xf>
    <xf numFmtId="0" fontId="46" fillId="3" borderId="18" xfId="0" applyFont="1" applyFill="1" applyBorder="1" applyAlignment="1">
      <alignment horizontal="center" vertical="center"/>
    </xf>
    <xf numFmtId="0" fontId="46" fillId="3" borderId="22" xfId="0" applyFont="1" applyFill="1" applyBorder="1" applyAlignment="1">
      <alignment horizontal="center" vertical="center"/>
    </xf>
    <xf numFmtId="0" fontId="46" fillId="2" borderId="34" xfId="0" applyFont="1" applyFill="1" applyBorder="1" applyAlignment="1">
      <alignment horizontal="center" vertical="center"/>
    </xf>
    <xf numFmtId="0" fontId="46" fillId="2" borderId="19" xfId="0" applyFont="1" applyFill="1" applyBorder="1" applyAlignment="1">
      <alignment horizontal="center" vertical="center"/>
    </xf>
    <xf numFmtId="0" fontId="46" fillId="2" borderId="20"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24" xfId="0" applyFont="1" applyFill="1" applyBorder="1" applyAlignment="1">
      <alignment horizontal="center" vertical="center"/>
    </xf>
    <xf numFmtId="0" fontId="25" fillId="3" borderId="19" xfId="0" applyFont="1" applyFill="1" applyBorder="1" applyAlignment="1">
      <alignment horizontal="center" vertical="center" wrapText="1"/>
    </xf>
    <xf numFmtId="0" fontId="46" fillId="3" borderId="23" xfId="0" applyFont="1" applyFill="1" applyBorder="1" applyAlignment="1">
      <alignment horizontal="center" vertical="center"/>
    </xf>
    <xf numFmtId="0" fontId="25" fillId="3" borderId="31"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46" fillId="3" borderId="19" xfId="0" applyFont="1" applyFill="1" applyBorder="1" applyAlignment="1">
      <alignment horizontal="center" vertical="center" wrapText="1"/>
    </xf>
    <xf numFmtId="0" fontId="46" fillId="3" borderId="55" xfId="0" applyFont="1" applyFill="1" applyBorder="1" applyAlignment="1">
      <alignment horizontal="center" vertical="center" wrapText="1"/>
    </xf>
    <xf numFmtId="0" fontId="25" fillId="3" borderId="56" xfId="0" applyFont="1" applyFill="1" applyBorder="1" applyAlignment="1">
      <alignment horizontal="center" vertical="center" wrapText="1"/>
    </xf>
    <xf numFmtId="0" fontId="25" fillId="3" borderId="57" xfId="0" applyFont="1" applyFill="1" applyBorder="1" applyAlignment="1">
      <alignment horizontal="center" vertical="center" wrapText="1"/>
    </xf>
    <xf numFmtId="0" fontId="25" fillId="3" borderId="58" xfId="0" applyFont="1" applyFill="1" applyBorder="1" applyAlignment="1">
      <alignment horizontal="center" vertical="center" wrapText="1"/>
    </xf>
    <xf numFmtId="0" fontId="35" fillId="3" borderId="2" xfId="0" applyFont="1" applyFill="1" applyBorder="1" applyAlignment="1">
      <alignment horizontal="center" vertical="center"/>
    </xf>
    <xf numFmtId="0" fontId="35" fillId="3" borderId="41" xfId="0" applyFont="1" applyFill="1" applyBorder="1" applyAlignment="1">
      <alignment horizontal="center" vertical="center"/>
    </xf>
    <xf numFmtId="0" fontId="35" fillId="3" borderId="3" xfId="0" applyFont="1" applyFill="1" applyBorder="1" applyAlignment="1">
      <alignment horizontal="center" vertical="center"/>
    </xf>
    <xf numFmtId="0" fontId="35" fillId="0" borderId="89" xfId="0" applyFont="1" applyBorder="1" applyAlignment="1">
      <alignment horizontal="center" vertical="center"/>
    </xf>
    <xf numFmtId="0" fontId="35" fillId="0" borderId="90" xfId="0" applyFont="1" applyBorder="1" applyAlignment="1">
      <alignment horizontal="center" vertical="center"/>
    </xf>
    <xf numFmtId="0" fontId="46" fillId="0" borderId="82" xfId="0" applyFont="1" applyFill="1" applyBorder="1" applyAlignment="1" applyProtection="1">
      <alignment horizontal="left" vertical="center" shrinkToFit="1"/>
      <protection locked="0"/>
    </xf>
    <xf numFmtId="0" fontId="46" fillId="0" borderId="67" xfId="0" applyFont="1" applyFill="1" applyBorder="1" applyAlignment="1" applyProtection="1">
      <alignment horizontal="left" vertical="center" shrinkToFit="1"/>
      <protection locked="0"/>
    </xf>
    <xf numFmtId="0" fontId="46" fillId="0" borderId="77" xfId="0" applyFont="1" applyFill="1" applyBorder="1" applyAlignment="1" applyProtection="1">
      <alignment horizontal="left" vertical="center" shrinkToFit="1"/>
      <protection locked="0"/>
    </xf>
    <xf numFmtId="0" fontId="46" fillId="0" borderId="0" xfId="0" applyFont="1" applyFill="1" applyBorder="1" applyAlignment="1" applyProtection="1">
      <alignment horizontal="left" vertical="center" shrinkToFit="1"/>
      <protection locked="0"/>
    </xf>
    <xf numFmtId="49" fontId="46" fillId="0" borderId="7" xfId="0" applyNumberFormat="1" applyFont="1" applyFill="1" applyBorder="1" applyAlignment="1" applyProtection="1">
      <alignment horizontal="center" vertical="center" shrinkToFit="1"/>
      <protection locked="0"/>
    </xf>
    <xf numFmtId="49" fontId="46" fillId="0" borderId="6" xfId="0" applyNumberFormat="1" applyFont="1" applyFill="1" applyBorder="1" applyAlignment="1" applyProtection="1">
      <alignment horizontal="center" vertical="center" shrinkToFit="1"/>
      <protection locked="0"/>
    </xf>
    <xf numFmtId="49" fontId="46" fillId="0" borderId="45" xfId="0" applyNumberFormat="1" applyFont="1" applyFill="1" applyBorder="1" applyAlignment="1" applyProtection="1">
      <alignment horizontal="center" vertical="center" shrinkToFit="1"/>
      <protection locked="0"/>
    </xf>
    <xf numFmtId="0" fontId="46" fillId="0" borderId="97" xfId="0" applyFont="1" applyFill="1" applyBorder="1" applyAlignment="1">
      <alignment horizontal="center" vertical="center" shrinkToFit="1"/>
    </xf>
    <xf numFmtId="0" fontId="46" fillId="0" borderId="73" xfId="0" applyFont="1" applyFill="1" applyBorder="1" applyAlignment="1">
      <alignment horizontal="center" vertical="center" shrinkToFit="1"/>
    </xf>
    <xf numFmtId="0" fontId="46" fillId="0" borderId="98" xfId="0" applyFont="1" applyFill="1" applyBorder="1" applyAlignment="1">
      <alignment horizontal="center" vertical="center" shrinkToFit="1"/>
    </xf>
    <xf numFmtId="0" fontId="38"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0" fontId="25" fillId="3" borderId="55" xfId="0" applyFont="1" applyFill="1" applyBorder="1" applyAlignment="1">
      <alignment horizontal="center" vertical="center" wrapText="1"/>
    </xf>
    <xf numFmtId="49" fontId="46" fillId="0" borderId="48" xfId="0" applyNumberFormat="1" applyFont="1" applyFill="1" applyBorder="1" applyAlignment="1" applyProtection="1">
      <alignment horizontal="center" vertical="center" shrinkToFit="1"/>
      <protection locked="0"/>
    </xf>
    <xf numFmtId="49" fontId="46" fillId="0" borderId="47" xfId="0" applyNumberFormat="1" applyFont="1" applyFill="1" applyBorder="1" applyAlignment="1" applyProtection="1">
      <alignment horizontal="center" vertical="center" shrinkToFit="1"/>
      <protection locked="0"/>
    </xf>
    <xf numFmtId="49" fontId="46" fillId="0" borderId="50" xfId="0" applyNumberFormat="1" applyFont="1" applyFill="1" applyBorder="1" applyAlignment="1" applyProtection="1">
      <alignment horizontal="center" vertical="center" shrinkToFit="1"/>
      <protection locked="0"/>
    </xf>
    <xf numFmtId="0" fontId="25" fillId="3" borderId="91" xfId="0" applyFont="1" applyFill="1" applyBorder="1" applyAlignment="1">
      <alignment horizontal="center" vertical="center" wrapText="1"/>
    </xf>
    <xf numFmtId="0" fontId="25" fillId="3" borderId="92" xfId="0" applyFont="1" applyFill="1" applyBorder="1" applyAlignment="1">
      <alignment horizontal="center" vertical="center" wrapText="1"/>
    </xf>
    <xf numFmtId="0" fontId="25" fillId="3" borderId="93" xfId="0" applyFont="1" applyFill="1" applyBorder="1" applyAlignment="1">
      <alignment horizontal="center" vertical="center" wrapText="1"/>
    </xf>
    <xf numFmtId="0" fontId="25" fillId="3" borderId="94" xfId="0" applyFont="1" applyFill="1" applyBorder="1" applyAlignment="1">
      <alignment horizontal="center" vertical="center" wrapText="1"/>
    </xf>
    <xf numFmtId="3" fontId="11" fillId="0" borderId="99" xfId="0" applyNumberFormat="1" applyFont="1" applyFill="1" applyBorder="1" applyAlignment="1">
      <alignment horizontal="center" vertical="center"/>
    </xf>
    <xf numFmtId="49" fontId="46" fillId="0" borderId="33" xfId="0" applyNumberFormat="1" applyFont="1" applyFill="1" applyBorder="1" applyAlignment="1" applyProtection="1">
      <alignment horizontal="center" vertical="center" shrinkToFit="1"/>
      <protection locked="0"/>
    </xf>
    <xf numFmtId="49" fontId="46" fillId="0" borderId="73" xfId="0" applyNumberFormat="1" applyFont="1" applyFill="1" applyBorder="1" applyAlignment="1" applyProtection="1">
      <alignment horizontal="center" vertical="center" shrinkToFit="1"/>
      <protection locked="0"/>
    </xf>
    <xf numFmtId="49" fontId="46" fillId="0" borderId="87" xfId="0" applyNumberFormat="1" applyFont="1" applyFill="1" applyBorder="1" applyAlignment="1" applyProtection="1">
      <alignment horizontal="center" vertical="center" shrinkToFit="1"/>
      <protection locked="0"/>
    </xf>
    <xf numFmtId="0" fontId="38" fillId="7" borderId="0" xfId="0" applyFont="1" applyFill="1" applyBorder="1" applyAlignment="1">
      <alignment horizontal="center" vertical="center" wrapText="1"/>
    </xf>
    <xf numFmtId="0" fontId="38" fillId="7"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8000"/>
      <color rgb="FF0000CC"/>
      <color rgb="FFFF0984"/>
      <color rgb="FF000099"/>
      <color rgb="FFC0006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1181100</xdr:colOff>
      <xdr:row>3</xdr:row>
      <xdr:rowOff>123824</xdr:rowOff>
    </xdr:to>
    <xdr:pic>
      <xdr:nvPicPr>
        <xdr:cNvPr id="5236" name="Picture 29">
          <a:extLst>
            <a:ext uri="{FF2B5EF4-FFF2-40B4-BE49-F238E27FC236}">
              <a16:creationId xmlns:a16="http://schemas.microsoft.com/office/drawing/2014/main" id="{00000000-0008-0000-01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114425" cy="62864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619125</xdr:colOff>
      <xdr:row>1</xdr:row>
      <xdr:rowOff>314325</xdr:rowOff>
    </xdr:to>
    <xdr:pic>
      <xdr:nvPicPr>
        <xdr:cNvPr id="1128" name="Picture 4">
          <a:extLst>
            <a:ext uri="{FF2B5EF4-FFF2-40B4-BE49-F238E27FC236}">
              <a16:creationId xmlns:a16="http://schemas.microsoft.com/office/drawing/2014/main" id="{00000000-0008-0000-0200-00006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962025"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66675</xdr:rowOff>
    </xdr:from>
    <xdr:to>
      <xdr:col>0</xdr:col>
      <xdr:colOff>0</xdr:colOff>
      <xdr:row>5</xdr:row>
      <xdr:rowOff>0</xdr:rowOff>
    </xdr:to>
    <xdr:sp macro="" textlink="">
      <xdr:nvSpPr>
        <xdr:cNvPr id="1030" name="Rectangle 6">
          <a:extLst>
            <a:ext uri="{FF2B5EF4-FFF2-40B4-BE49-F238E27FC236}">
              <a16:creationId xmlns:a16="http://schemas.microsoft.com/office/drawing/2014/main" id="{00000000-0008-0000-0200-000006040000}"/>
            </a:ext>
          </a:extLst>
        </xdr:cNvPr>
        <xdr:cNvSpPr>
          <a:spLocks noChangeArrowheads="1"/>
        </xdr:cNvSpPr>
      </xdr:nvSpPr>
      <xdr:spPr bwMode="auto">
        <a:xfrm>
          <a:off x="0" y="1343025"/>
          <a:ext cx="0" cy="352425"/>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ご注意</a:t>
          </a:r>
        </a:p>
      </xdr:txBody>
    </xdr:sp>
    <xdr:clientData/>
  </xdr:twoCellAnchor>
  <xdr:twoCellAnchor>
    <xdr:from>
      <xdr:col>0</xdr:col>
      <xdr:colOff>0</xdr:colOff>
      <xdr:row>34</xdr:row>
      <xdr:rowOff>66676</xdr:rowOff>
    </xdr:from>
    <xdr:to>
      <xdr:col>2</xdr:col>
      <xdr:colOff>161925</xdr:colOff>
      <xdr:row>37</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9191626"/>
          <a:ext cx="2076450" cy="600074"/>
        </a:xfrm>
        <a:prstGeom prst="rect">
          <a:avLst/>
        </a:prstGeom>
        <a:solidFill>
          <a:srgbClr val="000099"/>
        </a:solidFill>
        <a:ln w="3810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受講キャンセルに関する</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お取扱いについて</a:t>
          </a:r>
        </a:p>
      </xdr:txBody>
    </xdr:sp>
    <xdr:clientData/>
  </xdr:twoCellAnchor>
  <xdr:twoCellAnchor>
    <xdr:from>
      <xdr:col>0</xdr:col>
      <xdr:colOff>0</xdr:colOff>
      <xdr:row>3</xdr:row>
      <xdr:rowOff>76200</xdr:rowOff>
    </xdr:from>
    <xdr:to>
      <xdr:col>2</xdr:col>
      <xdr:colOff>161925</xdr:colOff>
      <xdr:row>6</xdr:row>
      <xdr:rowOff>76199</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0" y="904875"/>
          <a:ext cx="2076450" cy="600074"/>
        </a:xfrm>
        <a:prstGeom prst="rect">
          <a:avLst/>
        </a:prstGeom>
        <a:solidFill>
          <a:srgbClr val="000099"/>
        </a:solidFill>
        <a:ln w="3175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ご記入に際しての</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注意点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619125</xdr:colOff>
      <xdr:row>1</xdr:row>
      <xdr:rowOff>314325</xdr:rowOff>
    </xdr:to>
    <xdr:pic>
      <xdr:nvPicPr>
        <xdr:cNvPr id="2" name="Picture 4">
          <a:extLst>
            <a:ext uri="{FF2B5EF4-FFF2-40B4-BE49-F238E27FC236}">
              <a16:creationId xmlns:a16="http://schemas.microsoft.com/office/drawing/2014/main" id="{12C293E7-7FCF-4384-B860-7868013B47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962025"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66675</xdr:rowOff>
    </xdr:from>
    <xdr:to>
      <xdr:col>0</xdr:col>
      <xdr:colOff>0</xdr:colOff>
      <xdr:row>5</xdr:row>
      <xdr:rowOff>0</xdr:rowOff>
    </xdr:to>
    <xdr:sp macro="" textlink="">
      <xdr:nvSpPr>
        <xdr:cNvPr id="3" name="Rectangle 6">
          <a:extLst>
            <a:ext uri="{FF2B5EF4-FFF2-40B4-BE49-F238E27FC236}">
              <a16:creationId xmlns:a16="http://schemas.microsoft.com/office/drawing/2014/main" id="{E00B1E9C-DB60-46DC-8A81-C7ADFA338AC4}"/>
            </a:ext>
          </a:extLst>
        </xdr:cNvPr>
        <xdr:cNvSpPr>
          <a:spLocks noChangeArrowheads="1"/>
        </xdr:cNvSpPr>
      </xdr:nvSpPr>
      <xdr:spPr bwMode="auto">
        <a:xfrm>
          <a:off x="0" y="1152525"/>
          <a:ext cx="0" cy="11430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ご注意</a:t>
          </a:r>
        </a:p>
      </xdr:txBody>
    </xdr:sp>
    <xdr:clientData/>
  </xdr:twoCellAnchor>
  <xdr:twoCellAnchor>
    <xdr:from>
      <xdr:col>0</xdr:col>
      <xdr:colOff>0</xdr:colOff>
      <xdr:row>23</xdr:row>
      <xdr:rowOff>66676</xdr:rowOff>
    </xdr:from>
    <xdr:to>
      <xdr:col>2</xdr:col>
      <xdr:colOff>161925</xdr:colOff>
      <xdr:row>26</xdr:row>
      <xdr:rowOff>19050</xdr:rowOff>
    </xdr:to>
    <xdr:sp macro="" textlink="">
      <xdr:nvSpPr>
        <xdr:cNvPr id="4" name="正方形/長方形 3">
          <a:extLst>
            <a:ext uri="{FF2B5EF4-FFF2-40B4-BE49-F238E27FC236}">
              <a16:creationId xmlns:a16="http://schemas.microsoft.com/office/drawing/2014/main" id="{D2A7DD0D-BBD2-4141-A8C7-BA2B8249E3EE}"/>
            </a:ext>
          </a:extLst>
        </xdr:cNvPr>
        <xdr:cNvSpPr/>
      </xdr:nvSpPr>
      <xdr:spPr>
        <a:xfrm>
          <a:off x="0" y="10982326"/>
          <a:ext cx="2200275" cy="600074"/>
        </a:xfrm>
        <a:prstGeom prst="rect">
          <a:avLst/>
        </a:prstGeom>
        <a:solidFill>
          <a:srgbClr val="000099"/>
        </a:solidFill>
        <a:ln w="3810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受講キャンセルに関する</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お取扱いについて</a:t>
          </a:r>
        </a:p>
      </xdr:txBody>
    </xdr:sp>
    <xdr:clientData/>
  </xdr:twoCellAnchor>
  <xdr:twoCellAnchor>
    <xdr:from>
      <xdr:col>0</xdr:col>
      <xdr:colOff>0</xdr:colOff>
      <xdr:row>3</xdr:row>
      <xdr:rowOff>76200</xdr:rowOff>
    </xdr:from>
    <xdr:to>
      <xdr:col>2</xdr:col>
      <xdr:colOff>161925</xdr:colOff>
      <xdr:row>6</xdr:row>
      <xdr:rowOff>76199</xdr:rowOff>
    </xdr:to>
    <xdr:sp macro="" textlink="">
      <xdr:nvSpPr>
        <xdr:cNvPr id="5" name="正方形/長方形 4">
          <a:extLst>
            <a:ext uri="{FF2B5EF4-FFF2-40B4-BE49-F238E27FC236}">
              <a16:creationId xmlns:a16="http://schemas.microsoft.com/office/drawing/2014/main" id="{CB02C85D-66DD-4A89-8F9D-039188F79315}"/>
            </a:ext>
          </a:extLst>
        </xdr:cNvPr>
        <xdr:cNvSpPr/>
      </xdr:nvSpPr>
      <xdr:spPr>
        <a:xfrm>
          <a:off x="0" y="923925"/>
          <a:ext cx="2200275" cy="600074"/>
        </a:xfrm>
        <a:prstGeom prst="rect">
          <a:avLst/>
        </a:prstGeom>
        <a:solidFill>
          <a:srgbClr val="000099"/>
        </a:solidFill>
        <a:ln w="3175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ご記入に際しての</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注意点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619125</xdr:colOff>
      <xdr:row>1</xdr:row>
      <xdr:rowOff>314325</xdr:rowOff>
    </xdr:to>
    <xdr:pic>
      <xdr:nvPicPr>
        <xdr:cNvPr id="2" name="Picture 4">
          <a:extLst>
            <a:ext uri="{FF2B5EF4-FFF2-40B4-BE49-F238E27FC236}">
              <a16:creationId xmlns:a16="http://schemas.microsoft.com/office/drawing/2014/main" id="{32253360-9BCC-4CA2-B142-8B7C302DF5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962025"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66675</xdr:rowOff>
    </xdr:from>
    <xdr:to>
      <xdr:col>0</xdr:col>
      <xdr:colOff>0</xdr:colOff>
      <xdr:row>5</xdr:row>
      <xdr:rowOff>0</xdr:rowOff>
    </xdr:to>
    <xdr:sp macro="" textlink="">
      <xdr:nvSpPr>
        <xdr:cNvPr id="3" name="Rectangle 6">
          <a:extLst>
            <a:ext uri="{FF2B5EF4-FFF2-40B4-BE49-F238E27FC236}">
              <a16:creationId xmlns:a16="http://schemas.microsoft.com/office/drawing/2014/main" id="{9AD9F974-86D0-4EB5-BB9D-C3F639901E8B}"/>
            </a:ext>
          </a:extLst>
        </xdr:cNvPr>
        <xdr:cNvSpPr>
          <a:spLocks noChangeArrowheads="1"/>
        </xdr:cNvSpPr>
      </xdr:nvSpPr>
      <xdr:spPr bwMode="auto">
        <a:xfrm>
          <a:off x="0" y="1152525"/>
          <a:ext cx="0" cy="11430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ご注意</a:t>
          </a:r>
        </a:p>
      </xdr:txBody>
    </xdr:sp>
    <xdr:clientData/>
  </xdr:twoCellAnchor>
  <xdr:twoCellAnchor>
    <xdr:from>
      <xdr:col>0</xdr:col>
      <xdr:colOff>0</xdr:colOff>
      <xdr:row>34</xdr:row>
      <xdr:rowOff>66676</xdr:rowOff>
    </xdr:from>
    <xdr:to>
      <xdr:col>2</xdr:col>
      <xdr:colOff>161925</xdr:colOff>
      <xdr:row>37</xdr:row>
      <xdr:rowOff>19050</xdr:rowOff>
    </xdr:to>
    <xdr:sp macro="" textlink="">
      <xdr:nvSpPr>
        <xdr:cNvPr id="4" name="正方形/長方形 3">
          <a:extLst>
            <a:ext uri="{FF2B5EF4-FFF2-40B4-BE49-F238E27FC236}">
              <a16:creationId xmlns:a16="http://schemas.microsoft.com/office/drawing/2014/main" id="{5A3C646D-BF3B-4022-823B-28F35A79949E}"/>
            </a:ext>
          </a:extLst>
        </xdr:cNvPr>
        <xdr:cNvSpPr/>
      </xdr:nvSpPr>
      <xdr:spPr>
        <a:xfrm>
          <a:off x="0" y="10982326"/>
          <a:ext cx="2200275" cy="600074"/>
        </a:xfrm>
        <a:prstGeom prst="rect">
          <a:avLst/>
        </a:prstGeom>
        <a:solidFill>
          <a:srgbClr val="000099"/>
        </a:solidFill>
        <a:ln w="3810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受講キャンセルに関する</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お取扱いについて</a:t>
          </a:r>
        </a:p>
      </xdr:txBody>
    </xdr:sp>
    <xdr:clientData/>
  </xdr:twoCellAnchor>
  <xdr:twoCellAnchor>
    <xdr:from>
      <xdr:col>0</xdr:col>
      <xdr:colOff>0</xdr:colOff>
      <xdr:row>3</xdr:row>
      <xdr:rowOff>76200</xdr:rowOff>
    </xdr:from>
    <xdr:to>
      <xdr:col>2</xdr:col>
      <xdr:colOff>161925</xdr:colOff>
      <xdr:row>6</xdr:row>
      <xdr:rowOff>76199</xdr:rowOff>
    </xdr:to>
    <xdr:sp macro="" textlink="">
      <xdr:nvSpPr>
        <xdr:cNvPr id="5" name="正方形/長方形 4">
          <a:extLst>
            <a:ext uri="{FF2B5EF4-FFF2-40B4-BE49-F238E27FC236}">
              <a16:creationId xmlns:a16="http://schemas.microsoft.com/office/drawing/2014/main" id="{525E8890-CA47-4E46-8961-6CBBA3F8A8C0}"/>
            </a:ext>
          </a:extLst>
        </xdr:cNvPr>
        <xdr:cNvSpPr/>
      </xdr:nvSpPr>
      <xdr:spPr>
        <a:xfrm>
          <a:off x="0" y="923925"/>
          <a:ext cx="2200275" cy="600074"/>
        </a:xfrm>
        <a:prstGeom prst="rect">
          <a:avLst/>
        </a:prstGeom>
        <a:solidFill>
          <a:srgbClr val="000099"/>
        </a:solidFill>
        <a:ln w="31750" cmpd="dbl">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ご記入に際しての</a:t>
          </a:r>
          <a:endParaRPr kumimoji="1" lang="en-US" altLang="ja-JP" sz="1200" b="1">
            <a:solidFill>
              <a:schemeClr val="bg1"/>
            </a:solidFill>
            <a:latin typeface="HGSｺﾞｼｯｸM" panose="020B0600000000000000" pitchFamily="50" charset="-128"/>
            <a:ea typeface="HGSｺﾞｼｯｸM" panose="020B0600000000000000" pitchFamily="50" charset="-128"/>
          </a:endParaRPr>
        </a:p>
        <a:p>
          <a:pPr algn="ctr"/>
          <a:r>
            <a:rPr kumimoji="1" lang="ja-JP" altLang="en-US" sz="1200" b="1">
              <a:solidFill>
                <a:schemeClr val="bg1"/>
              </a:solidFill>
              <a:latin typeface="HGSｺﾞｼｯｸM" panose="020B0600000000000000" pitchFamily="50" charset="-128"/>
              <a:ea typeface="HGSｺﾞｼｯｸM" panose="020B0600000000000000" pitchFamily="50" charset="-128"/>
            </a:rPr>
            <a:t>注意点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ikusei@jtex.ac.jp?subject=&#65308;&#27861;&#20154;&#21463;&#35611;&#65310;&#36890;&#20449;&#25945;&#32946;&#35611;&#24231;&#12398;&#30003;&#36796;" TargetMode="External"/><Relationship Id="rId2" Type="http://schemas.openxmlformats.org/officeDocument/2006/relationships/hyperlink" Target="mailto:ikusei@jtex.ac.jp" TargetMode="External"/><Relationship Id="rId1" Type="http://schemas.openxmlformats.org/officeDocument/2006/relationships/hyperlink" Target="mailto:jtexweb1@jte&#65368;.ac.jp"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ikusei@jtex.ac.jp?subject=&#65308;&#27861;&#20154;&#21463;&#35611;&#65310;&#36890;&#20449;&#25945;&#32946;&#35611;&#24231;&#12398;&#30003;&#36796;"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ikusei@jtex.ac.jp?subject=&#65308;&#27861;&#20154;&#21463;&#35611;&#65310;&#36890;&#20449;&#25945;&#32946;&#35611;&#24231;&#12398;&#30003;&#36796;"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ikusei@jtex.ac.jp?subject=&#65308;&#27861;&#20154;&#21463;&#35611;&#65310;&#36890;&#20449;&#25945;&#32946;&#35611;&#24231;&#12398;&#30003;&#36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8"/>
  <sheetViews>
    <sheetView showGridLines="0" zoomScaleNormal="100" workbookViewId="0">
      <selection activeCell="A3" sqref="A3:H3"/>
    </sheetView>
  </sheetViews>
  <sheetFormatPr defaultColWidth="9" defaultRowHeight="13.5" x14ac:dyDescent="0.15"/>
  <cols>
    <col min="1" max="1" width="23.125" style="2" customWidth="1"/>
    <col min="2" max="2" width="9" style="2" customWidth="1"/>
    <col min="3" max="16384" width="9" style="2"/>
  </cols>
  <sheetData>
    <row r="1" spans="1:8" x14ac:dyDescent="0.15">
      <c r="A1" s="1" t="s">
        <v>31</v>
      </c>
    </row>
    <row r="2" spans="1:8" x14ac:dyDescent="0.15">
      <c r="A2" s="1"/>
    </row>
    <row r="3" spans="1:8" ht="24" customHeight="1" thickBot="1" x14ac:dyDescent="0.2">
      <c r="A3" s="118" t="s">
        <v>32</v>
      </c>
      <c r="B3" s="118"/>
      <c r="C3" s="118"/>
      <c r="D3" s="118"/>
      <c r="E3" s="118"/>
      <c r="F3" s="118"/>
      <c r="G3" s="118"/>
      <c r="H3" s="118"/>
    </row>
    <row r="4" spans="1:8" ht="13.5" customHeight="1" thickTop="1" x14ac:dyDescent="0.15">
      <c r="A4" s="3"/>
      <c r="B4" s="3"/>
      <c r="C4" s="3"/>
      <c r="D4" s="3"/>
      <c r="E4" s="3"/>
      <c r="F4" s="3"/>
      <c r="G4" s="3"/>
      <c r="H4" s="3"/>
    </row>
    <row r="5" spans="1:8" ht="19.5" customHeight="1" x14ac:dyDescent="0.15">
      <c r="A5" s="115" t="s">
        <v>33</v>
      </c>
      <c r="B5" s="115"/>
      <c r="C5" s="115"/>
      <c r="D5" s="115"/>
      <c r="E5" s="115"/>
      <c r="F5" s="115"/>
      <c r="G5" s="115"/>
      <c r="H5" s="115"/>
    </row>
    <row r="6" spans="1:8" ht="19.5" customHeight="1" x14ac:dyDescent="0.15">
      <c r="A6" s="115" t="s">
        <v>34</v>
      </c>
      <c r="B6" s="115"/>
      <c r="C6" s="115"/>
      <c r="D6" s="115"/>
      <c r="E6" s="115"/>
      <c r="F6" s="115"/>
      <c r="G6" s="115"/>
      <c r="H6" s="115"/>
    </row>
    <row r="7" spans="1:8" ht="19.5" customHeight="1" x14ac:dyDescent="0.15">
      <c r="A7" s="115" t="s">
        <v>35</v>
      </c>
      <c r="B7" s="115"/>
      <c r="C7" s="115"/>
      <c r="D7" s="115"/>
      <c r="E7" s="115"/>
      <c r="F7" s="115"/>
      <c r="G7" s="115"/>
      <c r="H7" s="115"/>
    </row>
    <row r="8" spans="1:8" ht="19.5" customHeight="1" x14ac:dyDescent="0.15">
      <c r="A8" s="115"/>
      <c r="B8" s="115"/>
      <c r="C8" s="115"/>
      <c r="D8" s="115"/>
      <c r="E8" s="115"/>
      <c r="F8" s="115"/>
      <c r="G8" s="115"/>
      <c r="H8" s="115"/>
    </row>
    <row r="9" spans="1:8" ht="19.5" customHeight="1" x14ac:dyDescent="0.15">
      <c r="A9" s="117" t="s">
        <v>24</v>
      </c>
      <c r="B9" s="117"/>
      <c r="C9" s="117"/>
      <c r="D9" s="117"/>
      <c r="E9" s="117"/>
      <c r="F9" s="117"/>
      <c r="G9" s="117"/>
      <c r="H9" s="117"/>
    </row>
    <row r="10" spans="1:8" ht="19.5" customHeight="1" x14ac:dyDescent="0.15">
      <c r="A10" s="115" t="s">
        <v>73</v>
      </c>
      <c r="B10" s="115"/>
      <c r="C10" s="115"/>
      <c r="D10" s="115"/>
      <c r="E10" s="115"/>
      <c r="F10" s="115"/>
      <c r="G10" s="115"/>
      <c r="H10" s="115"/>
    </row>
    <row r="11" spans="1:8" ht="19.5" customHeight="1" x14ac:dyDescent="0.15">
      <c r="A11" s="115" t="s">
        <v>36</v>
      </c>
      <c r="B11" s="115"/>
      <c r="C11" s="115"/>
      <c r="D11" s="115"/>
      <c r="E11" s="115"/>
      <c r="F11" s="115"/>
      <c r="G11" s="115"/>
      <c r="H11" s="115"/>
    </row>
    <row r="12" spans="1:8" ht="19.5" customHeight="1" x14ac:dyDescent="0.15">
      <c r="A12" s="115" t="s">
        <v>74</v>
      </c>
      <c r="B12" s="115"/>
      <c r="C12" s="115"/>
      <c r="D12" s="115"/>
      <c r="E12" s="115"/>
      <c r="F12" s="115"/>
      <c r="G12" s="115"/>
      <c r="H12" s="115"/>
    </row>
    <row r="13" spans="1:8" ht="19.5" customHeight="1" x14ac:dyDescent="0.15">
      <c r="A13" s="115" t="s">
        <v>37</v>
      </c>
      <c r="B13" s="115"/>
      <c r="C13" s="115"/>
      <c r="D13" s="115"/>
      <c r="E13" s="115"/>
      <c r="F13" s="115"/>
      <c r="G13" s="115"/>
      <c r="H13" s="115"/>
    </row>
    <row r="14" spans="1:8" ht="19.5" customHeight="1" x14ac:dyDescent="0.15">
      <c r="A14" s="115" t="s">
        <v>38</v>
      </c>
      <c r="B14" s="115"/>
      <c r="C14" s="115"/>
      <c r="D14" s="115"/>
      <c r="E14" s="115"/>
      <c r="F14" s="115"/>
      <c r="G14" s="115"/>
      <c r="H14" s="115"/>
    </row>
    <row r="15" spans="1:8" ht="20.25" customHeight="1" x14ac:dyDescent="0.15">
      <c r="A15" s="115" t="s">
        <v>39</v>
      </c>
      <c r="B15" s="115"/>
      <c r="C15" s="115"/>
      <c r="D15" s="115"/>
      <c r="E15" s="115"/>
      <c r="F15" s="115"/>
      <c r="G15" s="115"/>
      <c r="H15" s="115"/>
    </row>
    <row r="16" spans="1:8" ht="19.5" customHeight="1" x14ac:dyDescent="0.15">
      <c r="A16" s="115" t="s">
        <v>40</v>
      </c>
      <c r="B16" s="115"/>
      <c r="C16" s="115"/>
      <c r="D16" s="115"/>
      <c r="E16" s="115"/>
      <c r="F16" s="115"/>
      <c r="G16" s="115"/>
      <c r="H16" s="115"/>
    </row>
    <row r="17" spans="1:8" ht="19.5" customHeight="1" x14ac:dyDescent="0.15">
      <c r="A17" s="115" t="s">
        <v>41</v>
      </c>
      <c r="B17" s="115"/>
      <c r="C17" s="115"/>
      <c r="D17" s="115"/>
      <c r="E17" s="115"/>
      <c r="F17" s="115"/>
      <c r="G17" s="115"/>
      <c r="H17" s="115"/>
    </row>
    <row r="18" spans="1:8" ht="19.5" customHeight="1" x14ac:dyDescent="0.15">
      <c r="A18" s="115" t="s">
        <v>42</v>
      </c>
      <c r="B18" s="115"/>
      <c r="C18" s="115"/>
      <c r="D18" s="115"/>
      <c r="E18" s="115"/>
      <c r="F18" s="115"/>
      <c r="G18" s="115"/>
      <c r="H18" s="115"/>
    </row>
    <row r="19" spans="1:8" x14ac:dyDescent="0.15">
      <c r="A19" s="115"/>
      <c r="B19" s="115"/>
      <c r="C19" s="115"/>
      <c r="D19" s="115"/>
      <c r="E19" s="115"/>
      <c r="F19" s="115"/>
      <c r="G19" s="115"/>
      <c r="H19" s="115"/>
    </row>
    <row r="20" spans="1:8" ht="19.5" customHeight="1" x14ac:dyDescent="0.15">
      <c r="A20" s="117" t="s">
        <v>25</v>
      </c>
      <c r="B20" s="117"/>
      <c r="C20" s="117"/>
      <c r="D20" s="117"/>
      <c r="E20" s="117"/>
      <c r="F20" s="117"/>
      <c r="G20" s="117"/>
      <c r="H20" s="117"/>
    </row>
    <row r="21" spans="1:8" ht="19.5" customHeight="1" x14ac:dyDescent="0.15">
      <c r="A21" s="115" t="s">
        <v>43</v>
      </c>
      <c r="B21" s="115"/>
      <c r="C21" s="115"/>
      <c r="D21" s="115"/>
      <c r="E21" s="115"/>
      <c r="F21" s="115"/>
      <c r="G21" s="115"/>
      <c r="H21" s="115"/>
    </row>
    <row r="22" spans="1:8" ht="19.5" customHeight="1" x14ac:dyDescent="0.15">
      <c r="A22" s="115" t="s">
        <v>44</v>
      </c>
      <c r="B22" s="115"/>
      <c r="C22" s="115"/>
      <c r="D22" s="115"/>
      <c r="E22" s="115"/>
      <c r="F22" s="115"/>
      <c r="G22" s="115"/>
      <c r="H22" s="115"/>
    </row>
    <row r="23" spans="1:8" x14ac:dyDescent="0.15">
      <c r="A23" s="115"/>
      <c r="B23" s="115"/>
      <c r="C23" s="115"/>
      <c r="D23" s="115"/>
      <c r="E23" s="115"/>
      <c r="F23" s="115"/>
      <c r="G23" s="115"/>
      <c r="H23" s="115"/>
    </row>
    <row r="24" spans="1:8" ht="19.5" customHeight="1" x14ac:dyDescent="0.15">
      <c r="A24" s="117" t="s">
        <v>26</v>
      </c>
      <c r="B24" s="117"/>
      <c r="C24" s="117"/>
      <c r="D24" s="117"/>
      <c r="E24" s="117"/>
      <c r="F24" s="117"/>
      <c r="G24" s="117"/>
      <c r="H24" s="117"/>
    </row>
    <row r="25" spans="1:8" ht="19.5" customHeight="1" x14ac:dyDescent="0.15">
      <c r="A25" s="115" t="s">
        <v>45</v>
      </c>
      <c r="B25" s="115"/>
      <c r="C25" s="115"/>
      <c r="D25" s="115"/>
      <c r="E25" s="115"/>
      <c r="F25" s="115"/>
      <c r="G25" s="115"/>
      <c r="H25" s="115"/>
    </row>
    <row r="26" spans="1:8" ht="19.5" customHeight="1" x14ac:dyDescent="0.15">
      <c r="A26" s="115" t="s">
        <v>46</v>
      </c>
      <c r="B26" s="115"/>
      <c r="C26" s="115"/>
      <c r="D26" s="115"/>
      <c r="E26" s="115"/>
      <c r="F26" s="115"/>
      <c r="G26" s="115"/>
      <c r="H26" s="115"/>
    </row>
    <row r="27" spans="1:8" ht="19.5" customHeight="1" x14ac:dyDescent="0.15">
      <c r="A27" s="115" t="s">
        <v>47</v>
      </c>
      <c r="B27" s="115"/>
      <c r="C27" s="115"/>
      <c r="D27" s="115"/>
      <c r="E27" s="115"/>
      <c r="F27" s="115"/>
      <c r="G27" s="115"/>
      <c r="H27" s="115"/>
    </row>
    <row r="28" spans="1:8" x14ac:dyDescent="0.15">
      <c r="A28" s="115"/>
      <c r="B28" s="115"/>
      <c r="C28" s="115"/>
      <c r="D28" s="115"/>
      <c r="E28" s="115"/>
      <c r="F28" s="115"/>
      <c r="G28" s="115"/>
      <c r="H28" s="115"/>
    </row>
    <row r="29" spans="1:8" ht="19.5" customHeight="1" x14ac:dyDescent="0.15">
      <c r="A29" s="117" t="s">
        <v>27</v>
      </c>
      <c r="B29" s="117"/>
      <c r="C29" s="117"/>
      <c r="D29" s="117"/>
      <c r="E29" s="117"/>
      <c r="F29" s="117"/>
      <c r="G29" s="117"/>
      <c r="H29" s="117"/>
    </row>
    <row r="30" spans="1:8" ht="19.5" customHeight="1" x14ac:dyDescent="0.15">
      <c r="A30" s="115" t="s">
        <v>48</v>
      </c>
      <c r="B30" s="115"/>
      <c r="C30" s="115"/>
      <c r="D30" s="115"/>
      <c r="E30" s="115"/>
      <c r="F30" s="115"/>
      <c r="G30" s="115"/>
      <c r="H30" s="115"/>
    </row>
    <row r="31" spans="1:8" ht="19.5" customHeight="1" x14ac:dyDescent="0.15">
      <c r="A31" s="115" t="s">
        <v>49</v>
      </c>
      <c r="B31" s="115"/>
      <c r="C31" s="115"/>
      <c r="D31" s="115"/>
      <c r="E31" s="115"/>
      <c r="F31" s="115"/>
      <c r="G31" s="115"/>
      <c r="H31" s="115"/>
    </row>
    <row r="32" spans="1:8" ht="19.5" customHeight="1" x14ac:dyDescent="0.15">
      <c r="A32" s="115" t="s">
        <v>50</v>
      </c>
      <c r="B32" s="115"/>
      <c r="C32" s="115"/>
      <c r="D32" s="115"/>
      <c r="E32" s="115"/>
      <c r="F32" s="115"/>
      <c r="G32" s="115"/>
      <c r="H32" s="115"/>
    </row>
    <row r="33" spans="1:8" x14ac:dyDescent="0.15">
      <c r="A33" s="115"/>
      <c r="B33" s="115"/>
      <c r="C33" s="115"/>
      <c r="D33" s="115"/>
      <c r="E33" s="115"/>
      <c r="F33" s="115"/>
      <c r="G33" s="115"/>
      <c r="H33" s="115"/>
    </row>
    <row r="34" spans="1:8" ht="19.5" customHeight="1" x14ac:dyDescent="0.15">
      <c r="A34" s="117" t="s">
        <v>28</v>
      </c>
      <c r="B34" s="117"/>
      <c r="C34" s="117"/>
      <c r="D34" s="117"/>
      <c r="E34" s="117"/>
      <c r="F34" s="117"/>
      <c r="G34" s="117"/>
      <c r="H34" s="117"/>
    </row>
    <row r="35" spans="1:8" ht="19.5" customHeight="1" x14ac:dyDescent="0.15">
      <c r="A35" s="115" t="s">
        <v>51</v>
      </c>
      <c r="B35" s="115"/>
      <c r="C35" s="115"/>
      <c r="D35" s="115"/>
      <c r="E35" s="115"/>
      <c r="F35" s="115"/>
      <c r="G35" s="115"/>
      <c r="H35" s="115"/>
    </row>
    <row r="36" spans="1:8" ht="19.5" customHeight="1" x14ac:dyDescent="0.15">
      <c r="A36" s="115" t="s">
        <v>52</v>
      </c>
      <c r="B36" s="115"/>
      <c r="C36" s="115"/>
      <c r="D36" s="115"/>
      <c r="E36" s="115"/>
      <c r="F36" s="115"/>
      <c r="G36" s="115"/>
      <c r="H36" s="115"/>
    </row>
    <row r="37" spans="1:8" ht="19.5" customHeight="1" x14ac:dyDescent="0.15">
      <c r="A37" s="115" t="s">
        <v>53</v>
      </c>
      <c r="B37" s="115"/>
      <c r="C37" s="115"/>
      <c r="D37" s="115"/>
      <c r="E37" s="115"/>
      <c r="F37" s="115"/>
      <c r="G37" s="115"/>
      <c r="H37" s="115"/>
    </row>
    <row r="38" spans="1:8" ht="19.5" customHeight="1" x14ac:dyDescent="0.15">
      <c r="A38" s="115" t="s">
        <v>54</v>
      </c>
      <c r="B38" s="115"/>
      <c r="C38" s="115"/>
      <c r="D38" s="115"/>
      <c r="E38" s="115"/>
      <c r="F38" s="115"/>
      <c r="G38" s="115"/>
      <c r="H38" s="115"/>
    </row>
    <row r="39" spans="1:8" ht="19.5" customHeight="1" x14ac:dyDescent="0.15">
      <c r="A39" s="115"/>
      <c r="B39" s="115"/>
      <c r="C39" s="115"/>
      <c r="D39" s="115"/>
      <c r="E39" s="115"/>
      <c r="F39" s="115"/>
      <c r="G39" s="115"/>
      <c r="H39" s="115"/>
    </row>
    <row r="40" spans="1:8" ht="19.5" customHeight="1" x14ac:dyDescent="0.15">
      <c r="A40" s="116" t="s">
        <v>55</v>
      </c>
      <c r="B40" s="116"/>
      <c r="C40" s="116"/>
      <c r="D40" s="116"/>
      <c r="E40" s="116"/>
      <c r="F40" s="116"/>
      <c r="G40" s="116"/>
      <c r="H40" s="116"/>
    </row>
    <row r="41" spans="1:8" ht="19.5" customHeight="1" x14ac:dyDescent="0.15">
      <c r="A41" s="114" t="s">
        <v>56</v>
      </c>
      <c r="B41" s="114"/>
      <c r="C41" s="114"/>
      <c r="D41" s="114"/>
      <c r="E41" s="114"/>
      <c r="F41" s="114"/>
      <c r="G41" s="114"/>
      <c r="H41" s="114"/>
    </row>
    <row r="42" spans="1:8" ht="19.5" customHeight="1" x14ac:dyDescent="0.15">
      <c r="A42" s="114" t="s">
        <v>57</v>
      </c>
      <c r="B42" s="114"/>
      <c r="C42" s="114"/>
      <c r="D42" s="114"/>
      <c r="E42" s="114"/>
      <c r="F42" s="114"/>
      <c r="G42" s="114"/>
      <c r="H42" s="114"/>
    </row>
    <row r="43" spans="1:8" ht="19.5" customHeight="1" x14ac:dyDescent="0.15">
      <c r="A43" s="114" t="s">
        <v>58</v>
      </c>
      <c r="B43" s="114"/>
      <c r="C43" s="114"/>
      <c r="D43" s="114"/>
      <c r="E43" s="114"/>
      <c r="F43" s="114"/>
      <c r="G43" s="114"/>
      <c r="H43" s="114"/>
    </row>
    <row r="44" spans="1:8" ht="19.5" customHeight="1" x14ac:dyDescent="0.15">
      <c r="A44" s="114" t="s">
        <v>188</v>
      </c>
      <c r="B44" s="114"/>
      <c r="C44" s="114"/>
      <c r="D44" s="114"/>
      <c r="E44" s="114"/>
      <c r="F44" s="114"/>
      <c r="G44" s="114"/>
      <c r="H44" s="114"/>
    </row>
    <row r="45" spans="1:8" ht="19.5" customHeight="1" x14ac:dyDescent="0.15">
      <c r="A45" s="114" t="s">
        <v>59</v>
      </c>
      <c r="B45" s="114"/>
      <c r="C45" s="114"/>
      <c r="D45" s="114"/>
      <c r="E45" s="114"/>
      <c r="F45" s="114"/>
      <c r="G45" s="114"/>
      <c r="H45" s="114"/>
    </row>
    <row r="46" spans="1:8" x14ac:dyDescent="0.15">
      <c r="A46" s="115"/>
      <c r="B46" s="115"/>
      <c r="C46" s="115"/>
      <c r="D46" s="115"/>
      <c r="E46" s="115"/>
      <c r="F46" s="115"/>
      <c r="G46" s="115"/>
      <c r="H46" s="115"/>
    </row>
    <row r="47" spans="1:8" x14ac:dyDescent="0.15">
      <c r="A47" s="4"/>
    </row>
    <row r="48" spans="1:8" x14ac:dyDescent="0.15">
      <c r="A48" s="4"/>
    </row>
  </sheetData>
  <mergeCells count="43">
    <mergeCell ref="A3:H3"/>
    <mergeCell ref="A5:H5"/>
    <mergeCell ref="A43:H43"/>
    <mergeCell ref="A22:H22"/>
    <mergeCell ref="A23:H23"/>
    <mergeCell ref="A24:H24"/>
    <mergeCell ref="A25:H25"/>
    <mergeCell ref="A7:H7"/>
    <mergeCell ref="A8:H8"/>
    <mergeCell ref="A9:H9"/>
    <mergeCell ref="A10:H10"/>
    <mergeCell ref="A11:H11"/>
    <mergeCell ref="A12:H12"/>
    <mergeCell ref="A13:H13"/>
    <mergeCell ref="A37:H37"/>
    <mergeCell ref="A38:H38"/>
    <mergeCell ref="A39:H39"/>
    <mergeCell ref="A29:H29"/>
    <mergeCell ref="A30:H30"/>
    <mergeCell ref="A31:H31"/>
    <mergeCell ref="A33:H33"/>
    <mergeCell ref="A34:H34"/>
    <mergeCell ref="A6:H6"/>
    <mergeCell ref="A27:H27"/>
    <mergeCell ref="A32:H32"/>
    <mergeCell ref="A35:H35"/>
    <mergeCell ref="A36:H36"/>
    <mergeCell ref="A19:H19"/>
    <mergeCell ref="A20:H20"/>
    <mergeCell ref="A21:H21"/>
    <mergeCell ref="A26:H26"/>
    <mergeCell ref="A28:H28"/>
    <mergeCell ref="A14:H14"/>
    <mergeCell ref="A15:H15"/>
    <mergeCell ref="A16:H16"/>
    <mergeCell ref="A17:H17"/>
    <mergeCell ref="A18:H18"/>
    <mergeCell ref="A44:H44"/>
    <mergeCell ref="A45:H45"/>
    <mergeCell ref="A46:H46"/>
    <mergeCell ref="A40:H40"/>
    <mergeCell ref="A41:H41"/>
    <mergeCell ref="A42:H42"/>
  </mergeCells>
  <phoneticPr fontId="1"/>
  <printOptions horizontalCentered="1"/>
  <pageMargins left="0.78740157480314965" right="0.78740157480314965" top="0.98425196850393704" bottom="0.98425196850393704" header="0.51181102362204722" footer="0.51181102362204722"/>
  <pageSetup paperSize="9" scale="88" orientation="portrait" r:id="rId1"/>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08663-32F3-4677-A8FB-C58C3469F864}">
  <sheetPr>
    <tabColor rgb="FFFFFF00"/>
    <pageSetUpPr fitToPage="1"/>
  </sheetPr>
  <dimension ref="A2:N44"/>
  <sheetViews>
    <sheetView showGridLines="0" workbookViewId="0"/>
  </sheetViews>
  <sheetFormatPr defaultColWidth="9" defaultRowHeight="19.5" x14ac:dyDescent="0.15"/>
  <cols>
    <col min="1" max="16384" width="9" style="102"/>
  </cols>
  <sheetData>
    <row r="2" spans="1:14" x14ac:dyDescent="0.15">
      <c r="A2" s="103" t="s">
        <v>177</v>
      </c>
      <c r="B2" s="104"/>
      <c r="C2" s="104"/>
      <c r="D2" s="104"/>
      <c r="E2" s="104"/>
      <c r="F2" s="104"/>
      <c r="G2" s="104"/>
      <c r="H2" s="104"/>
      <c r="I2" s="104"/>
      <c r="J2" s="104"/>
      <c r="K2" s="104"/>
      <c r="L2" s="104"/>
      <c r="M2" s="7"/>
      <c r="N2" s="7"/>
    </row>
    <row r="3" spans="1:14" x14ac:dyDescent="0.15">
      <c r="A3" s="7"/>
      <c r="B3" s="10" t="s">
        <v>184</v>
      </c>
      <c r="C3" s="7"/>
      <c r="D3" s="7"/>
      <c r="E3" s="7"/>
      <c r="F3" s="7"/>
      <c r="G3" s="7"/>
      <c r="H3" s="7"/>
      <c r="I3" s="7"/>
      <c r="J3" s="7"/>
      <c r="K3" s="7"/>
      <c r="L3" s="7"/>
      <c r="M3" s="7"/>
      <c r="N3" s="7"/>
    </row>
    <row r="4" spans="1:14" x14ac:dyDescent="0.15">
      <c r="B4" s="7" t="s">
        <v>185</v>
      </c>
      <c r="C4" s="7"/>
      <c r="D4" s="7"/>
      <c r="E4" s="7"/>
      <c r="F4" s="7"/>
      <c r="G4" s="7"/>
      <c r="H4" s="7"/>
      <c r="I4" s="7"/>
      <c r="J4" s="7"/>
      <c r="K4" s="7"/>
      <c r="L4" s="7"/>
      <c r="M4" s="7"/>
      <c r="N4" s="7"/>
    </row>
    <row r="5" spans="1:14" x14ac:dyDescent="0.15">
      <c r="A5" s="7"/>
      <c r="B5" s="10" t="s">
        <v>178</v>
      </c>
      <c r="C5" s="7"/>
      <c r="D5" s="7"/>
      <c r="E5" s="7"/>
      <c r="F5" s="7"/>
      <c r="G5" s="7"/>
      <c r="H5" s="7"/>
      <c r="I5" s="7"/>
      <c r="J5" s="7"/>
      <c r="K5" s="7"/>
      <c r="L5" s="7"/>
      <c r="M5" s="7"/>
      <c r="N5" s="7"/>
    </row>
    <row r="6" spans="1:14" x14ac:dyDescent="0.15">
      <c r="A6" s="7"/>
      <c r="B6" s="7" t="s">
        <v>190</v>
      </c>
      <c r="C6" s="7"/>
      <c r="D6" s="7"/>
      <c r="E6" s="7"/>
      <c r="F6" s="7"/>
      <c r="G6" s="7"/>
      <c r="H6" s="7"/>
      <c r="I6" s="7"/>
      <c r="J6" s="7"/>
      <c r="K6" s="7"/>
      <c r="L6" s="7"/>
      <c r="M6" s="7"/>
      <c r="N6" s="7"/>
    </row>
    <row r="7" spans="1:14" x14ac:dyDescent="0.15">
      <c r="A7" s="7"/>
      <c r="B7" s="7" t="s">
        <v>191</v>
      </c>
      <c r="C7" s="7"/>
      <c r="D7" s="7"/>
      <c r="E7" s="7"/>
      <c r="F7" s="7"/>
      <c r="G7" s="7"/>
      <c r="H7" s="7"/>
      <c r="I7" s="7"/>
      <c r="J7" s="7"/>
      <c r="K7" s="7"/>
      <c r="L7" s="7"/>
      <c r="M7" s="7"/>
      <c r="N7" s="7"/>
    </row>
    <row r="8" spans="1:14" x14ac:dyDescent="0.15">
      <c r="A8" s="7"/>
      <c r="B8" s="10" t="s">
        <v>180</v>
      </c>
      <c r="C8" s="7"/>
      <c r="D8" s="7"/>
      <c r="E8" s="7"/>
      <c r="F8" s="7"/>
      <c r="G8" s="7"/>
      <c r="H8" s="7"/>
      <c r="I8" s="7"/>
      <c r="J8" s="7"/>
      <c r="K8" s="7"/>
      <c r="L8" s="7"/>
      <c r="M8" s="7"/>
      <c r="N8" s="7"/>
    </row>
    <row r="9" spans="1:14" x14ac:dyDescent="0.15">
      <c r="A9" s="7"/>
      <c r="B9" s="7" t="s">
        <v>179</v>
      </c>
      <c r="C9" s="7"/>
      <c r="D9" s="7"/>
      <c r="E9" s="7"/>
      <c r="F9" s="7"/>
      <c r="G9" s="7"/>
      <c r="H9" s="7"/>
      <c r="I9" s="7"/>
      <c r="J9" s="7"/>
      <c r="K9" s="7"/>
      <c r="L9" s="7"/>
      <c r="M9" s="7"/>
      <c r="N9" s="7"/>
    </row>
    <row r="10" spans="1:14" x14ac:dyDescent="0.15">
      <c r="A10" s="7"/>
      <c r="B10" s="10" t="s">
        <v>181</v>
      </c>
      <c r="C10" s="7"/>
      <c r="D10" s="7"/>
      <c r="E10" s="7"/>
      <c r="F10" s="7"/>
      <c r="G10" s="7"/>
      <c r="H10" s="7"/>
      <c r="I10" s="7"/>
      <c r="J10" s="7"/>
      <c r="K10" s="7"/>
      <c r="L10" s="7"/>
      <c r="M10" s="7"/>
      <c r="N10" s="7"/>
    </row>
    <row r="11" spans="1:14" x14ac:dyDescent="0.15">
      <c r="A11" s="7"/>
      <c r="B11" s="7" t="s">
        <v>192</v>
      </c>
      <c r="C11" s="7"/>
      <c r="D11" s="7"/>
      <c r="E11" s="7"/>
      <c r="F11" s="7"/>
      <c r="G11" s="7"/>
      <c r="H11" s="7"/>
      <c r="I11" s="7"/>
      <c r="J11" s="7"/>
      <c r="K11" s="7"/>
      <c r="L11" s="7"/>
      <c r="M11" s="7"/>
      <c r="N11" s="7"/>
    </row>
    <row r="12" spans="1:14" x14ac:dyDescent="0.15">
      <c r="A12" s="7"/>
      <c r="B12" s="7" t="s">
        <v>193</v>
      </c>
      <c r="C12" s="7"/>
      <c r="D12" s="7"/>
      <c r="E12" s="7"/>
      <c r="F12" s="7"/>
      <c r="G12" s="7"/>
      <c r="H12" s="7"/>
      <c r="I12" s="7"/>
      <c r="J12" s="7"/>
      <c r="K12" s="7"/>
      <c r="L12" s="7"/>
      <c r="M12" s="7"/>
      <c r="N12" s="7"/>
    </row>
    <row r="13" spans="1:14" x14ac:dyDescent="0.15">
      <c r="A13" s="7"/>
      <c r="B13" s="10" t="s">
        <v>220</v>
      </c>
      <c r="C13" s="7"/>
      <c r="D13" s="7"/>
      <c r="E13" s="7"/>
      <c r="F13" s="7"/>
      <c r="G13" s="7"/>
      <c r="H13" s="7"/>
      <c r="I13" s="7"/>
      <c r="J13" s="7"/>
      <c r="K13" s="7"/>
      <c r="L13" s="7"/>
      <c r="M13" s="7"/>
      <c r="N13" s="7"/>
    </row>
    <row r="14" spans="1:14" x14ac:dyDescent="0.15">
      <c r="A14" s="7"/>
      <c r="B14" s="7" t="s">
        <v>221</v>
      </c>
      <c r="C14" s="7"/>
      <c r="D14" s="7"/>
      <c r="E14" s="7"/>
      <c r="F14" s="7"/>
      <c r="G14" s="7"/>
      <c r="H14" s="7"/>
      <c r="I14" s="7"/>
      <c r="J14" s="7"/>
      <c r="K14" s="7"/>
      <c r="L14" s="7"/>
      <c r="M14" s="7"/>
      <c r="N14" s="7"/>
    </row>
    <row r="15" spans="1:14" x14ac:dyDescent="0.15">
      <c r="A15" s="7"/>
      <c r="B15" s="7"/>
      <c r="C15" s="7"/>
      <c r="D15" s="7"/>
      <c r="E15" s="7"/>
      <c r="F15" s="7"/>
      <c r="G15" s="7"/>
      <c r="H15" s="7"/>
      <c r="I15" s="7"/>
      <c r="J15" s="7"/>
      <c r="K15" s="7"/>
      <c r="L15" s="7"/>
      <c r="M15" s="7"/>
      <c r="N15" s="7"/>
    </row>
    <row r="16" spans="1:14" x14ac:dyDescent="0.15">
      <c r="A16" s="105" t="s">
        <v>182</v>
      </c>
      <c r="B16" s="106"/>
      <c r="C16" s="106"/>
      <c r="D16" s="106"/>
      <c r="E16" s="106"/>
      <c r="F16" s="106"/>
      <c r="G16" s="106"/>
      <c r="H16" s="106"/>
      <c r="I16" s="106"/>
      <c r="J16" s="106"/>
      <c r="K16" s="106"/>
      <c r="L16" s="106"/>
      <c r="M16" s="7"/>
      <c r="N16" s="7"/>
    </row>
    <row r="17" spans="1:14" x14ac:dyDescent="0.15">
      <c r="A17" s="7"/>
      <c r="B17" s="10" t="s">
        <v>184</v>
      </c>
      <c r="C17" s="7"/>
      <c r="D17" s="7"/>
      <c r="E17" s="7"/>
      <c r="F17" s="7"/>
      <c r="G17" s="7"/>
      <c r="H17" s="7"/>
      <c r="I17" s="7"/>
      <c r="J17" s="7"/>
      <c r="K17" s="7"/>
      <c r="L17" s="7"/>
      <c r="M17" s="7"/>
      <c r="N17" s="7"/>
    </row>
    <row r="18" spans="1:14" x14ac:dyDescent="0.15">
      <c r="B18" s="7" t="s">
        <v>186</v>
      </c>
      <c r="C18" s="7"/>
      <c r="D18" s="7"/>
      <c r="E18" s="7"/>
      <c r="F18" s="7"/>
      <c r="G18" s="7"/>
      <c r="H18" s="7"/>
      <c r="I18" s="7"/>
      <c r="J18" s="7"/>
      <c r="K18" s="7"/>
      <c r="L18" s="7"/>
      <c r="M18" s="7"/>
      <c r="N18" s="7"/>
    </row>
    <row r="19" spans="1:14" x14ac:dyDescent="0.15">
      <c r="A19" s="7"/>
      <c r="B19" s="10" t="s">
        <v>178</v>
      </c>
      <c r="C19" s="7"/>
      <c r="D19" s="7"/>
      <c r="E19" s="7"/>
      <c r="F19" s="7"/>
      <c r="G19" s="7"/>
      <c r="H19" s="7"/>
      <c r="I19" s="7"/>
      <c r="J19" s="7"/>
      <c r="K19" s="7"/>
      <c r="L19" s="7"/>
      <c r="M19" s="7"/>
      <c r="N19" s="7"/>
    </row>
    <row r="20" spans="1:14" x14ac:dyDescent="0.15">
      <c r="A20" s="7"/>
      <c r="B20" s="7" t="s">
        <v>194</v>
      </c>
      <c r="C20" s="7"/>
      <c r="D20" s="7"/>
      <c r="E20" s="7"/>
      <c r="F20" s="7"/>
      <c r="G20" s="7"/>
      <c r="H20" s="7"/>
      <c r="I20" s="7"/>
      <c r="J20" s="7"/>
      <c r="K20" s="7"/>
      <c r="L20" s="7"/>
      <c r="M20" s="7"/>
      <c r="N20" s="7"/>
    </row>
    <row r="21" spans="1:14" x14ac:dyDescent="0.15">
      <c r="A21" s="7"/>
      <c r="B21" s="7" t="s">
        <v>195</v>
      </c>
      <c r="C21" s="7"/>
      <c r="D21" s="7"/>
      <c r="E21" s="7"/>
      <c r="F21" s="7"/>
      <c r="G21" s="7"/>
      <c r="H21" s="7"/>
      <c r="I21" s="7"/>
      <c r="J21" s="7"/>
      <c r="K21" s="7"/>
      <c r="L21" s="7"/>
      <c r="M21" s="7"/>
      <c r="N21" s="7"/>
    </row>
    <row r="22" spans="1:14" x14ac:dyDescent="0.15">
      <c r="A22" s="7"/>
      <c r="B22" s="10" t="s">
        <v>180</v>
      </c>
      <c r="C22" s="7"/>
      <c r="D22" s="7"/>
      <c r="E22" s="7"/>
      <c r="F22" s="7"/>
      <c r="G22" s="7"/>
      <c r="H22" s="7"/>
      <c r="I22" s="7"/>
      <c r="J22" s="7"/>
      <c r="K22" s="7"/>
      <c r="L22" s="7"/>
      <c r="M22" s="7"/>
      <c r="N22" s="7"/>
    </row>
    <row r="23" spans="1:14" x14ac:dyDescent="0.15">
      <c r="A23" s="7"/>
      <c r="B23" s="7" t="s">
        <v>183</v>
      </c>
      <c r="C23" s="7"/>
      <c r="D23" s="7"/>
      <c r="E23" s="7"/>
      <c r="F23" s="7"/>
      <c r="G23" s="7"/>
      <c r="H23" s="7"/>
      <c r="I23" s="7"/>
      <c r="J23" s="7"/>
      <c r="K23" s="7"/>
      <c r="L23" s="7"/>
      <c r="M23" s="7"/>
      <c r="N23" s="7"/>
    </row>
    <row r="24" spans="1:14" x14ac:dyDescent="0.15">
      <c r="A24" s="31"/>
      <c r="B24" s="10" t="s">
        <v>181</v>
      </c>
      <c r="C24" s="7"/>
      <c r="D24" s="31"/>
      <c r="E24" s="31"/>
      <c r="F24" s="31"/>
      <c r="G24" s="31"/>
      <c r="H24" s="31"/>
      <c r="I24" s="31"/>
      <c r="J24" s="31"/>
      <c r="K24" s="31"/>
      <c r="L24" s="31"/>
      <c r="M24" s="31"/>
      <c r="N24" s="31"/>
    </row>
    <row r="25" spans="1:14" x14ac:dyDescent="0.15">
      <c r="A25" s="7"/>
      <c r="B25" s="7" t="s">
        <v>196</v>
      </c>
      <c r="C25" s="7"/>
      <c r="D25" s="7"/>
      <c r="E25" s="7"/>
      <c r="F25" s="7"/>
      <c r="G25" s="7"/>
      <c r="H25" s="7"/>
      <c r="I25" s="7"/>
      <c r="J25" s="7"/>
      <c r="K25" s="7"/>
      <c r="L25" s="7"/>
      <c r="M25" s="7"/>
      <c r="N25" s="7"/>
    </row>
    <row r="26" spans="1:14" x14ac:dyDescent="0.15">
      <c r="A26" s="7"/>
      <c r="B26" s="7" t="s">
        <v>197</v>
      </c>
      <c r="C26" s="7"/>
      <c r="D26" s="7"/>
      <c r="E26" s="7"/>
      <c r="F26" s="7"/>
      <c r="G26" s="7"/>
      <c r="H26" s="7"/>
      <c r="I26" s="7"/>
      <c r="J26" s="7"/>
      <c r="K26" s="7"/>
      <c r="L26" s="7"/>
      <c r="M26" s="7"/>
      <c r="N26" s="7"/>
    </row>
    <row r="27" spans="1:14" x14ac:dyDescent="0.15">
      <c r="A27" s="31"/>
      <c r="B27" s="10" t="s">
        <v>220</v>
      </c>
      <c r="C27" s="7"/>
      <c r="D27" s="31"/>
      <c r="E27" s="31"/>
      <c r="F27" s="31"/>
      <c r="G27" s="31"/>
      <c r="H27" s="31"/>
      <c r="I27" s="31"/>
      <c r="J27" s="31"/>
      <c r="K27" s="31"/>
      <c r="L27" s="31"/>
      <c r="M27" s="31"/>
      <c r="N27" s="31"/>
    </row>
    <row r="28" spans="1:14" x14ac:dyDescent="0.15">
      <c r="A28" s="7"/>
      <c r="B28" s="7" t="s">
        <v>223</v>
      </c>
      <c r="C28" s="7"/>
      <c r="D28" s="7"/>
      <c r="E28" s="7"/>
      <c r="F28" s="7"/>
      <c r="G28" s="7"/>
      <c r="H28" s="7"/>
      <c r="I28" s="7"/>
      <c r="J28" s="7"/>
      <c r="K28" s="7"/>
      <c r="L28" s="7"/>
      <c r="M28" s="7"/>
      <c r="N28" s="7"/>
    </row>
    <row r="29" spans="1:14" x14ac:dyDescent="0.15">
      <c r="A29" s="7"/>
      <c r="B29" s="7"/>
      <c r="C29" s="7"/>
      <c r="D29" s="7"/>
      <c r="E29" s="7"/>
      <c r="F29" s="7"/>
      <c r="G29" s="7"/>
      <c r="H29" s="7"/>
      <c r="I29" s="7"/>
      <c r="J29" s="7"/>
      <c r="K29" s="7"/>
      <c r="L29" s="7"/>
      <c r="M29" s="7"/>
      <c r="N29" s="7"/>
    </row>
    <row r="30" spans="1:14" x14ac:dyDescent="0.15">
      <c r="A30" s="111" t="s">
        <v>227</v>
      </c>
      <c r="B30" s="112"/>
      <c r="C30" s="112"/>
      <c r="D30" s="112"/>
      <c r="E30" s="112"/>
      <c r="F30" s="112"/>
      <c r="G30" s="112"/>
      <c r="H30" s="112"/>
      <c r="I30" s="112"/>
      <c r="J30" s="112"/>
      <c r="K30" s="112"/>
      <c r="L30" s="112"/>
      <c r="M30" s="7"/>
      <c r="N30" s="7"/>
    </row>
    <row r="31" spans="1:14" x14ac:dyDescent="0.15">
      <c r="A31" s="7"/>
      <c r="B31" s="10" t="s">
        <v>184</v>
      </c>
      <c r="C31" s="7"/>
      <c r="D31" s="7"/>
      <c r="E31" s="7"/>
      <c r="F31" s="7"/>
      <c r="G31" s="7"/>
      <c r="H31" s="7"/>
      <c r="I31" s="7"/>
      <c r="J31" s="7"/>
      <c r="K31" s="7"/>
      <c r="L31" s="7"/>
      <c r="M31" s="7"/>
      <c r="N31" s="7"/>
    </row>
    <row r="32" spans="1:14" x14ac:dyDescent="0.15">
      <c r="B32" s="7" t="s">
        <v>185</v>
      </c>
      <c r="C32" s="7"/>
      <c r="D32" s="7"/>
      <c r="E32" s="7"/>
      <c r="F32" s="7"/>
      <c r="G32" s="7"/>
      <c r="H32" s="7"/>
      <c r="I32" s="7"/>
      <c r="J32" s="7"/>
      <c r="K32" s="7"/>
      <c r="L32" s="7"/>
      <c r="M32" s="7"/>
      <c r="N32" s="7"/>
    </row>
    <row r="33" spans="1:14" x14ac:dyDescent="0.15">
      <c r="A33" s="7"/>
      <c r="B33" s="10" t="s">
        <v>178</v>
      </c>
      <c r="C33" s="7"/>
      <c r="D33" s="7"/>
      <c r="E33" s="7"/>
      <c r="F33" s="7"/>
      <c r="G33" s="7"/>
      <c r="H33" s="7"/>
      <c r="I33" s="7"/>
      <c r="J33" s="7"/>
      <c r="K33" s="7"/>
      <c r="L33" s="7"/>
      <c r="M33" s="7"/>
      <c r="N33" s="7"/>
    </row>
    <row r="34" spans="1:14" x14ac:dyDescent="0.15">
      <c r="A34" s="7"/>
      <c r="B34" s="7" t="s">
        <v>190</v>
      </c>
      <c r="C34" s="7"/>
      <c r="D34" s="7"/>
      <c r="E34" s="7"/>
      <c r="F34" s="7"/>
      <c r="G34" s="7"/>
      <c r="H34" s="7"/>
      <c r="I34" s="7"/>
      <c r="J34" s="7"/>
      <c r="K34" s="7"/>
      <c r="L34" s="7"/>
      <c r="M34" s="7"/>
      <c r="N34" s="7"/>
    </row>
    <row r="35" spans="1:14" x14ac:dyDescent="0.15">
      <c r="A35" s="7"/>
      <c r="B35" s="7" t="s">
        <v>191</v>
      </c>
      <c r="C35" s="7"/>
      <c r="D35" s="7"/>
      <c r="E35" s="7"/>
      <c r="F35" s="7"/>
      <c r="G35" s="7"/>
      <c r="H35" s="7"/>
      <c r="I35" s="7"/>
      <c r="J35" s="7"/>
      <c r="K35" s="7"/>
      <c r="L35" s="7"/>
      <c r="M35" s="7"/>
      <c r="N35" s="7"/>
    </row>
    <row r="36" spans="1:14" x14ac:dyDescent="0.15">
      <c r="A36" s="7"/>
      <c r="B36" s="10" t="s">
        <v>180</v>
      </c>
      <c r="C36" s="7"/>
      <c r="D36" s="7"/>
      <c r="E36" s="7"/>
      <c r="F36" s="7"/>
      <c r="G36" s="7"/>
      <c r="H36" s="7"/>
      <c r="I36" s="7"/>
      <c r="J36" s="7"/>
      <c r="K36" s="7"/>
      <c r="L36" s="7"/>
      <c r="M36" s="7"/>
      <c r="N36" s="7"/>
    </row>
    <row r="37" spans="1:14" x14ac:dyDescent="0.15">
      <c r="A37" s="7"/>
      <c r="B37" s="7" t="s">
        <v>198</v>
      </c>
      <c r="C37" s="7"/>
      <c r="D37" s="7"/>
      <c r="E37" s="7"/>
      <c r="F37" s="7"/>
      <c r="G37" s="7"/>
      <c r="H37" s="7"/>
      <c r="I37" s="7"/>
      <c r="J37" s="7"/>
      <c r="K37" s="7"/>
      <c r="L37" s="7"/>
      <c r="M37" s="7"/>
      <c r="N37" s="7"/>
    </row>
    <row r="38" spans="1:14" x14ac:dyDescent="0.15">
      <c r="A38" s="31"/>
      <c r="B38" s="10" t="s">
        <v>181</v>
      </c>
      <c r="C38" s="7"/>
      <c r="D38" s="31"/>
      <c r="E38" s="31"/>
      <c r="F38" s="31"/>
      <c r="G38" s="31"/>
      <c r="H38" s="31"/>
      <c r="I38" s="31"/>
      <c r="J38" s="31"/>
      <c r="K38" s="31"/>
      <c r="L38" s="31"/>
      <c r="M38" s="31"/>
      <c r="N38" s="31"/>
    </row>
    <row r="39" spans="1:14" x14ac:dyDescent="0.15">
      <c r="A39" s="7"/>
      <c r="B39" s="7" t="s">
        <v>192</v>
      </c>
      <c r="C39" s="7"/>
      <c r="D39" s="7"/>
      <c r="E39" s="7"/>
      <c r="F39" s="7"/>
      <c r="G39" s="7"/>
      <c r="H39" s="7"/>
      <c r="I39" s="7"/>
      <c r="J39" s="7"/>
      <c r="K39" s="7"/>
      <c r="L39" s="7"/>
      <c r="M39" s="7"/>
      <c r="N39" s="7"/>
    </row>
    <row r="40" spans="1:14" x14ac:dyDescent="0.15">
      <c r="A40" s="7"/>
      <c r="B40" s="7" t="s">
        <v>193</v>
      </c>
      <c r="C40" s="7"/>
      <c r="D40" s="7"/>
      <c r="E40" s="7"/>
      <c r="F40" s="7"/>
      <c r="G40" s="7"/>
      <c r="H40" s="7"/>
      <c r="I40" s="7"/>
      <c r="J40" s="7"/>
      <c r="K40" s="7"/>
      <c r="L40" s="7"/>
      <c r="M40" s="7"/>
      <c r="N40" s="7"/>
    </row>
    <row r="41" spans="1:14" x14ac:dyDescent="0.15">
      <c r="A41" s="31"/>
      <c r="B41" s="10" t="s">
        <v>220</v>
      </c>
      <c r="C41" s="7"/>
      <c r="D41" s="31"/>
      <c r="E41" s="31"/>
      <c r="F41" s="31"/>
      <c r="G41" s="31"/>
      <c r="H41" s="31"/>
      <c r="I41" s="31"/>
      <c r="J41" s="31"/>
      <c r="K41" s="31"/>
      <c r="L41" s="31"/>
      <c r="M41" s="31"/>
      <c r="N41" s="31"/>
    </row>
    <row r="42" spans="1:14" x14ac:dyDescent="0.15">
      <c r="B42" s="7" t="s">
        <v>225</v>
      </c>
    </row>
    <row r="43" spans="1:14" x14ac:dyDescent="0.15">
      <c r="B43" s="7" t="s">
        <v>224</v>
      </c>
    </row>
    <row r="44" spans="1:14" x14ac:dyDescent="0.15">
      <c r="A44" s="7"/>
      <c r="B44" s="7" t="s">
        <v>222</v>
      </c>
      <c r="C44" s="7"/>
      <c r="D44" s="7"/>
      <c r="E44" s="7"/>
      <c r="F44" s="7"/>
      <c r="G44" s="7"/>
      <c r="H44" s="7"/>
      <c r="I44" s="7"/>
      <c r="J44" s="7"/>
      <c r="K44" s="7"/>
      <c r="L44" s="7"/>
      <c r="M44" s="7"/>
      <c r="N44" s="7"/>
    </row>
  </sheetData>
  <phoneticPr fontId="1"/>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V49"/>
  <sheetViews>
    <sheetView showGridLines="0" showZeros="0" tabSelected="1" zoomScaleNormal="100" workbookViewId="0">
      <selection activeCell="V9" sqref="V9:X10"/>
    </sheetView>
  </sheetViews>
  <sheetFormatPr defaultColWidth="9" defaultRowHeight="15.75" x14ac:dyDescent="0.15"/>
  <cols>
    <col min="1" max="1" width="16.875" style="7" customWidth="1"/>
    <col min="2" max="45" width="3.125" style="7" customWidth="1"/>
    <col min="46" max="16384" width="9" style="7"/>
  </cols>
  <sheetData>
    <row r="1" spans="1:48" ht="16.5" thickTop="1" x14ac:dyDescent="0.15">
      <c r="A1" s="236" t="s">
        <v>115</v>
      </c>
      <c r="B1" s="220" t="s">
        <v>66</v>
      </c>
      <c r="C1" s="221"/>
      <c r="D1" s="221"/>
      <c r="E1" s="221"/>
      <c r="F1" s="221"/>
      <c r="G1" s="221"/>
      <c r="H1" s="221"/>
      <c r="I1" s="221"/>
      <c r="J1" s="221"/>
      <c r="K1" s="221"/>
      <c r="L1" s="221"/>
      <c r="M1" s="221"/>
      <c r="N1" s="221"/>
      <c r="O1" s="221"/>
      <c r="P1" s="221"/>
      <c r="Q1" s="221"/>
      <c r="R1" s="221"/>
      <c r="S1" s="221"/>
      <c r="T1" s="6"/>
      <c r="U1" s="6"/>
      <c r="W1" s="239" t="s">
        <v>68</v>
      </c>
      <c r="X1" s="239"/>
      <c r="Y1" s="6"/>
      <c r="Z1" s="6"/>
      <c r="AA1" s="6"/>
      <c r="AB1" s="6"/>
      <c r="AC1" s="6"/>
      <c r="AD1" s="6"/>
      <c r="AE1" s="8" t="s">
        <v>70</v>
      </c>
    </row>
    <row r="2" spans="1:48" ht="13.5" customHeight="1" x14ac:dyDescent="0.15">
      <c r="A2" s="237"/>
      <c r="B2" s="220"/>
      <c r="C2" s="221"/>
      <c r="D2" s="221"/>
      <c r="E2" s="221"/>
      <c r="F2" s="221"/>
      <c r="G2" s="221"/>
      <c r="H2" s="221"/>
      <c r="I2" s="221"/>
      <c r="J2" s="221"/>
      <c r="K2" s="221"/>
      <c r="L2" s="221"/>
      <c r="M2" s="221"/>
      <c r="N2" s="221"/>
      <c r="O2" s="221"/>
      <c r="P2" s="221"/>
      <c r="Q2" s="221"/>
      <c r="R2" s="221"/>
      <c r="S2" s="221"/>
      <c r="T2" s="9"/>
      <c r="U2" s="9"/>
      <c r="W2" s="239"/>
      <c r="X2" s="239"/>
      <c r="Y2" s="6"/>
      <c r="Z2" s="6"/>
      <c r="AA2" s="6"/>
      <c r="AB2" s="6"/>
      <c r="AC2" s="6"/>
      <c r="AD2" s="6"/>
      <c r="AE2" s="8" t="s">
        <v>67</v>
      </c>
    </row>
    <row r="3" spans="1:48" ht="13.5" customHeight="1" x14ac:dyDescent="0.25">
      <c r="A3" s="237"/>
      <c r="B3" s="220"/>
      <c r="C3" s="221"/>
      <c r="D3" s="221"/>
      <c r="E3" s="221"/>
      <c r="F3" s="221"/>
      <c r="G3" s="221"/>
      <c r="H3" s="221"/>
      <c r="I3" s="221"/>
      <c r="J3" s="221"/>
      <c r="K3" s="221"/>
      <c r="L3" s="221"/>
      <c r="M3" s="221"/>
      <c r="N3" s="221"/>
      <c r="O3" s="221"/>
      <c r="P3" s="221"/>
      <c r="Q3" s="221"/>
      <c r="R3" s="221"/>
      <c r="S3" s="221"/>
      <c r="T3" s="10"/>
      <c r="U3" s="9"/>
      <c r="W3" s="240" t="s">
        <v>69</v>
      </c>
      <c r="X3" s="240"/>
      <c r="Y3" s="240"/>
      <c r="Z3" s="240"/>
      <c r="AA3" s="240"/>
      <c r="AB3" s="240"/>
      <c r="AC3" s="240"/>
      <c r="AD3" s="240"/>
      <c r="AE3" s="240"/>
    </row>
    <row r="4" spans="1:48" ht="9.75" customHeight="1" x14ac:dyDescent="0.15">
      <c r="A4" s="237"/>
      <c r="B4" s="220"/>
      <c r="C4" s="221"/>
      <c r="D4" s="221"/>
      <c r="E4" s="221"/>
      <c r="F4" s="221"/>
      <c r="G4" s="221"/>
      <c r="H4" s="221"/>
      <c r="I4" s="221"/>
      <c r="J4" s="221"/>
      <c r="K4" s="221"/>
      <c r="L4" s="221"/>
      <c r="M4" s="221"/>
      <c r="N4" s="221"/>
      <c r="O4" s="221"/>
      <c r="P4" s="221"/>
      <c r="Q4" s="221"/>
      <c r="R4" s="221"/>
      <c r="S4" s="221"/>
      <c r="V4" s="241" t="s">
        <v>13</v>
      </c>
      <c r="W4" s="241"/>
      <c r="X4" s="241"/>
      <c r="Y4" s="241"/>
      <c r="Z4" s="241"/>
      <c r="AA4" s="241"/>
      <c r="AB4" s="241"/>
      <c r="AC4" s="241"/>
      <c r="AD4" s="241"/>
      <c r="AE4" s="241"/>
    </row>
    <row r="5" spans="1:48" ht="13.5" customHeight="1" x14ac:dyDescent="0.15">
      <c r="A5" s="237"/>
      <c r="E5" s="11"/>
      <c r="F5" s="11"/>
      <c r="G5" s="11"/>
      <c r="H5" s="11"/>
      <c r="I5" s="11"/>
      <c r="J5" s="11"/>
      <c r="K5" s="11"/>
      <c r="L5" s="11"/>
      <c r="M5" s="11"/>
      <c r="N5" s="11"/>
      <c r="O5" s="11"/>
      <c r="P5" s="11"/>
      <c r="Q5" s="11"/>
      <c r="R5" s="11"/>
      <c r="S5" s="11"/>
      <c r="T5" s="11"/>
      <c r="U5" s="11"/>
      <c r="V5" s="241"/>
      <c r="W5" s="241"/>
      <c r="X5" s="241"/>
      <c r="Y5" s="241"/>
      <c r="Z5" s="241"/>
      <c r="AA5" s="241"/>
      <c r="AB5" s="241"/>
      <c r="AC5" s="241"/>
      <c r="AD5" s="241"/>
      <c r="AE5" s="241"/>
    </row>
    <row r="6" spans="1:48" ht="13.5" customHeight="1" x14ac:dyDescent="0.15">
      <c r="A6" s="237"/>
      <c r="C6" s="12" t="s">
        <v>9</v>
      </c>
      <c r="E6" s="11"/>
      <c r="F6" s="11"/>
      <c r="G6" s="11"/>
      <c r="H6" s="11"/>
      <c r="I6" s="11"/>
      <c r="J6" s="11"/>
      <c r="K6" s="11"/>
      <c r="L6" s="11"/>
      <c r="M6" s="11"/>
      <c r="N6" s="11"/>
      <c r="O6" s="11"/>
      <c r="P6" s="11"/>
      <c r="Q6" s="11"/>
      <c r="R6" s="11"/>
      <c r="S6" s="11"/>
      <c r="T6" s="11"/>
      <c r="U6" s="11"/>
      <c r="V6" s="11"/>
      <c r="W6" s="11"/>
      <c r="X6" s="11"/>
      <c r="Y6" s="11"/>
      <c r="Z6" s="11"/>
      <c r="AA6" s="13"/>
      <c r="AB6" s="5"/>
    </row>
    <row r="7" spans="1:48" ht="13.5" customHeight="1" x14ac:dyDescent="0.15">
      <c r="A7" s="237"/>
      <c r="C7" s="12" t="s">
        <v>16</v>
      </c>
      <c r="E7" s="11"/>
      <c r="F7" s="11"/>
      <c r="G7" s="11"/>
      <c r="H7" s="11"/>
      <c r="I7" s="11"/>
      <c r="J7" s="11"/>
      <c r="K7" s="11"/>
      <c r="L7" s="11"/>
      <c r="M7" s="11"/>
      <c r="N7" s="11"/>
      <c r="O7" s="11"/>
      <c r="P7" s="11"/>
      <c r="Q7" s="11"/>
      <c r="R7" s="11"/>
      <c r="S7" s="11"/>
      <c r="T7" s="11"/>
      <c r="U7" s="11"/>
      <c r="V7" s="11"/>
      <c r="W7" s="11"/>
      <c r="X7" s="11"/>
      <c r="Y7" s="11"/>
      <c r="Z7" s="11"/>
      <c r="AA7" s="13"/>
    </row>
    <row r="8" spans="1:48" ht="15.75" customHeight="1" thickBot="1" x14ac:dyDescent="0.2">
      <c r="A8" s="238"/>
      <c r="C8" s="12" t="s">
        <v>10</v>
      </c>
      <c r="E8" s="11"/>
      <c r="F8" s="11"/>
      <c r="G8" s="11"/>
      <c r="H8" s="11"/>
      <c r="I8" s="11"/>
      <c r="J8" s="11"/>
      <c r="K8" s="11"/>
      <c r="L8" s="11"/>
      <c r="M8" s="11"/>
      <c r="N8" s="11"/>
      <c r="O8" s="11"/>
      <c r="P8" s="11"/>
      <c r="Q8" s="11"/>
      <c r="R8" s="11"/>
      <c r="S8" s="11"/>
      <c r="T8" s="11"/>
      <c r="U8" s="11"/>
      <c r="V8" s="11"/>
      <c r="W8" s="11"/>
      <c r="X8" s="11"/>
      <c r="Y8" s="11"/>
      <c r="Z8" s="11"/>
      <c r="AA8" s="11"/>
      <c r="AB8" s="14"/>
      <c r="AD8" s="15"/>
      <c r="AE8" s="15"/>
    </row>
    <row r="9" spans="1:48" ht="7.5" customHeight="1" thickTop="1" x14ac:dyDescent="0.15">
      <c r="V9" s="226"/>
      <c r="W9" s="226"/>
      <c r="X9" s="226"/>
      <c r="Y9" s="143" t="s">
        <v>1</v>
      </c>
      <c r="Z9" s="226"/>
      <c r="AA9" s="226"/>
      <c r="AB9" s="143" t="s">
        <v>4</v>
      </c>
      <c r="AC9" s="226"/>
      <c r="AD9" s="226"/>
      <c r="AE9" s="143" t="s">
        <v>2</v>
      </c>
    </row>
    <row r="10" spans="1:48" ht="19.5" customHeight="1" x14ac:dyDescent="0.15">
      <c r="A10" s="16" t="s">
        <v>96</v>
      </c>
      <c r="V10" s="227"/>
      <c r="W10" s="227"/>
      <c r="X10" s="227"/>
      <c r="Y10" s="144"/>
      <c r="Z10" s="227"/>
      <c r="AA10" s="227"/>
      <c r="AB10" s="144"/>
      <c r="AC10" s="227"/>
      <c r="AD10" s="227"/>
      <c r="AE10" s="144"/>
    </row>
    <row r="11" spans="1:48" ht="18.75" customHeight="1" x14ac:dyDescent="0.15">
      <c r="A11" s="247" t="s">
        <v>82</v>
      </c>
      <c r="B11" s="165"/>
      <c r="C11" s="166"/>
      <c r="D11" s="162" t="s">
        <v>4</v>
      </c>
      <c r="E11" s="165">
        <v>1</v>
      </c>
      <c r="F11" s="166"/>
      <c r="G11" s="162" t="s">
        <v>2</v>
      </c>
      <c r="H11" s="17"/>
      <c r="I11" s="18" t="s">
        <v>117</v>
      </c>
      <c r="J11" s="19"/>
      <c r="K11" s="19"/>
      <c r="L11" s="19"/>
      <c r="M11" s="19"/>
      <c r="N11" s="19"/>
      <c r="O11" s="19"/>
      <c r="P11" s="19"/>
      <c r="Q11" s="19"/>
      <c r="R11" s="17"/>
      <c r="S11" s="17"/>
      <c r="T11" s="17"/>
      <c r="U11" s="17"/>
      <c r="V11" s="17"/>
      <c r="W11" s="17"/>
      <c r="X11" s="17"/>
      <c r="Y11" s="17"/>
      <c r="Z11" s="17"/>
      <c r="AA11" s="20"/>
      <c r="AB11" s="20"/>
      <c r="AC11" s="20"/>
      <c r="AD11" s="20"/>
      <c r="AE11" s="20"/>
      <c r="AF11" s="173" t="s">
        <v>116</v>
      </c>
      <c r="AG11" s="174"/>
      <c r="AH11" s="174"/>
      <c r="AI11" s="174"/>
      <c r="AJ11" s="174"/>
      <c r="AK11" s="174"/>
      <c r="AL11" s="174"/>
      <c r="AM11" s="174"/>
      <c r="AN11" s="174"/>
      <c r="AO11" s="174"/>
      <c r="AP11" s="174"/>
      <c r="AQ11" s="174"/>
      <c r="AR11" s="174"/>
      <c r="AS11" s="174"/>
      <c r="AT11" s="174"/>
      <c r="AU11" s="174"/>
      <c r="AV11" s="174"/>
    </row>
    <row r="12" spans="1:48" ht="15.75" customHeight="1" x14ac:dyDescent="0.15">
      <c r="A12" s="247"/>
      <c r="B12" s="167"/>
      <c r="C12" s="168"/>
      <c r="D12" s="162"/>
      <c r="E12" s="167"/>
      <c r="F12" s="168"/>
      <c r="G12" s="162"/>
      <c r="H12" s="20"/>
      <c r="I12" s="51" t="s">
        <v>118</v>
      </c>
      <c r="J12" s="20"/>
      <c r="K12" s="20"/>
      <c r="L12" s="20"/>
      <c r="M12" s="20"/>
      <c r="N12" s="20"/>
      <c r="O12" s="20"/>
      <c r="P12" s="20"/>
      <c r="Q12" s="20"/>
      <c r="R12" s="20"/>
      <c r="S12" s="20"/>
      <c r="T12" s="20"/>
      <c r="U12" s="20"/>
      <c r="V12" s="20"/>
      <c r="W12" s="20"/>
      <c r="X12" s="20"/>
      <c r="Y12" s="20"/>
      <c r="Z12" s="20"/>
      <c r="AA12" s="20"/>
      <c r="AB12" s="20"/>
      <c r="AC12" s="20"/>
      <c r="AD12" s="20"/>
      <c r="AE12" s="20"/>
      <c r="AF12" s="169"/>
      <c r="AG12" s="170"/>
      <c r="AH12" s="170"/>
      <c r="AI12" s="170"/>
      <c r="AJ12" s="170"/>
      <c r="AK12" s="170"/>
      <c r="AL12" s="170"/>
      <c r="AM12" s="170"/>
      <c r="AN12" s="170"/>
      <c r="AO12" s="170"/>
      <c r="AP12" s="170"/>
      <c r="AQ12" s="170"/>
      <c r="AR12" s="170"/>
      <c r="AS12" s="170"/>
      <c r="AT12" s="170"/>
      <c r="AU12" s="170"/>
      <c r="AV12" s="170"/>
    </row>
    <row r="13" spans="1:48" x14ac:dyDescent="0.15">
      <c r="A13" s="21" t="s">
        <v>23</v>
      </c>
      <c r="B13" s="21"/>
      <c r="C13" s="21"/>
      <c r="D13" s="21"/>
      <c r="E13" s="21"/>
      <c r="F13" s="21"/>
      <c r="G13" s="21"/>
      <c r="H13" s="21"/>
      <c r="I13" s="21"/>
      <c r="J13" s="21"/>
      <c r="K13" s="21"/>
      <c r="L13" s="21"/>
      <c r="M13" s="21"/>
      <c r="N13" s="21"/>
      <c r="O13" s="21"/>
      <c r="P13" s="21"/>
      <c r="Q13" s="21"/>
      <c r="R13" s="21"/>
      <c r="S13" s="21"/>
      <c r="T13" s="21"/>
      <c r="U13" s="21"/>
      <c r="V13" s="21"/>
      <c r="AF13" s="22"/>
    </row>
    <row r="14" spans="1:48" ht="14.25" customHeight="1" x14ac:dyDescent="0.15">
      <c r="A14" s="61" t="s">
        <v>29</v>
      </c>
      <c r="B14" s="18"/>
      <c r="C14" s="18"/>
      <c r="D14" s="18"/>
      <c r="E14" s="18"/>
      <c r="F14" s="18"/>
      <c r="G14" s="18"/>
      <c r="H14" s="18"/>
      <c r="I14" s="18"/>
      <c r="J14" s="18"/>
      <c r="K14" s="18"/>
      <c r="L14" s="18"/>
      <c r="M14" s="18"/>
      <c r="N14" s="18"/>
      <c r="O14" s="18"/>
      <c r="P14" s="18"/>
      <c r="Q14" s="18"/>
      <c r="R14" s="18"/>
      <c r="S14" s="18"/>
      <c r="T14" s="18"/>
      <c r="U14" s="18"/>
      <c r="V14" s="184" t="s">
        <v>5</v>
      </c>
      <c r="W14" s="184"/>
      <c r="X14" s="184"/>
      <c r="Y14" s="184"/>
      <c r="Z14" s="184"/>
      <c r="AA14" s="184"/>
      <c r="AB14" s="184"/>
      <c r="AC14" s="184"/>
      <c r="AD14" s="184"/>
      <c r="AE14" s="184"/>
    </row>
    <row r="15" spans="1:48" ht="19.5" customHeight="1" x14ac:dyDescent="0.15">
      <c r="A15" s="60" t="s">
        <v>60</v>
      </c>
      <c r="B15" s="60"/>
      <c r="C15" s="60"/>
      <c r="D15" s="60"/>
      <c r="E15" s="60"/>
      <c r="F15" s="60"/>
      <c r="G15" s="60"/>
      <c r="H15" s="20"/>
      <c r="I15" s="20"/>
      <c r="J15" s="20"/>
      <c r="K15" s="20"/>
      <c r="L15" s="20"/>
      <c r="M15" s="20"/>
      <c r="N15" s="20"/>
      <c r="O15" s="20"/>
      <c r="P15" s="20"/>
      <c r="Q15" s="20"/>
      <c r="R15" s="27"/>
      <c r="S15" s="27"/>
      <c r="T15" s="27"/>
      <c r="U15" s="27"/>
      <c r="V15" s="27"/>
      <c r="W15" s="27"/>
      <c r="X15" s="27"/>
      <c r="Y15" s="27"/>
      <c r="Z15" s="27"/>
      <c r="AA15" s="27"/>
      <c r="AB15" s="27"/>
      <c r="AC15" s="27"/>
      <c r="AD15" s="113" t="s">
        <v>230</v>
      </c>
      <c r="AE15" s="27"/>
    </row>
    <row r="16" spans="1:48" ht="19.5" customHeight="1" x14ac:dyDescent="0.15">
      <c r="A16" s="53" t="s">
        <v>102</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7"/>
    </row>
    <row r="17" spans="1:45" ht="30" customHeight="1" x14ac:dyDescent="0.15">
      <c r="A17" s="54" t="s">
        <v>103</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7"/>
    </row>
    <row r="18" spans="1:45" ht="30" customHeight="1" x14ac:dyDescent="0.15">
      <c r="A18" s="55" t="s">
        <v>228</v>
      </c>
      <c r="B18" s="185"/>
      <c r="C18" s="186"/>
      <c r="D18" s="186"/>
      <c r="E18" s="186"/>
      <c r="F18" s="186"/>
      <c r="G18" s="186"/>
      <c r="H18" s="186"/>
      <c r="I18" s="186"/>
      <c r="J18" s="186"/>
      <c r="K18" s="186"/>
      <c r="L18" s="186"/>
      <c r="M18" s="186"/>
      <c r="N18" s="186"/>
      <c r="O18" s="186"/>
      <c r="P18" s="186"/>
      <c r="Q18" s="186"/>
      <c r="R18" s="186"/>
      <c r="S18" s="186"/>
      <c r="T18" s="186"/>
      <c r="U18" s="151" t="s">
        <v>229</v>
      </c>
      <c r="V18" s="152"/>
      <c r="W18" s="152"/>
      <c r="X18" s="153"/>
      <c r="Y18" s="154"/>
      <c r="Z18" s="154"/>
      <c r="AA18" s="154"/>
      <c r="AB18" s="154"/>
      <c r="AC18" s="154"/>
      <c r="AD18" s="154"/>
      <c r="AE18" s="19"/>
    </row>
    <row r="19" spans="1:45" ht="30" customHeight="1" x14ac:dyDescent="0.15">
      <c r="A19" s="55" t="s">
        <v>104</v>
      </c>
      <c r="B19" s="24" t="s">
        <v>11</v>
      </c>
      <c r="C19" s="150"/>
      <c r="D19" s="150"/>
      <c r="E19" s="25" t="s">
        <v>12</v>
      </c>
      <c r="F19" s="156"/>
      <c r="G19" s="156"/>
      <c r="H19" s="157"/>
      <c r="I19" s="233" t="s">
        <v>106</v>
      </c>
      <c r="J19" s="234"/>
      <c r="K19" s="234"/>
      <c r="L19" s="234"/>
      <c r="M19" s="235"/>
      <c r="N19" s="155"/>
      <c r="O19" s="156"/>
      <c r="P19" s="156"/>
      <c r="Q19" s="156"/>
      <c r="R19" s="156"/>
      <c r="S19" s="156"/>
      <c r="T19" s="157"/>
      <c r="U19" s="158" t="s">
        <v>231</v>
      </c>
      <c r="V19" s="158"/>
      <c r="W19" s="158"/>
      <c r="X19" s="159"/>
      <c r="Y19" s="160"/>
      <c r="Z19" s="160"/>
      <c r="AA19" s="160"/>
      <c r="AB19" s="160"/>
      <c r="AC19" s="161"/>
      <c r="AD19" s="23" t="s">
        <v>0</v>
      </c>
      <c r="AE19" s="20"/>
    </row>
    <row r="20" spans="1:45" ht="19.5" customHeight="1" x14ac:dyDescent="0.15">
      <c r="A20" s="53" t="s">
        <v>102</v>
      </c>
      <c r="B20" s="145" t="s">
        <v>99</v>
      </c>
      <c r="C20" s="146"/>
      <c r="D20" s="147"/>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7"/>
    </row>
    <row r="21" spans="1:45" ht="30" customHeight="1" x14ac:dyDescent="0.15">
      <c r="A21" s="54" t="s">
        <v>105</v>
      </c>
      <c r="B21" s="228"/>
      <c r="C21" s="229"/>
      <c r="D21" s="230"/>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2"/>
      <c r="AE21" s="17"/>
    </row>
    <row r="22" spans="1:45" ht="15.75" customHeight="1" x14ac:dyDescent="0.15">
      <c r="A22" s="28"/>
      <c r="B22" s="18"/>
      <c r="C22" s="18"/>
      <c r="D22" s="18"/>
      <c r="E22" s="18" t="s">
        <v>232</v>
      </c>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9"/>
    </row>
    <row r="23" spans="1:45" ht="30" customHeight="1" x14ac:dyDescent="0.15">
      <c r="A23" s="187" t="s">
        <v>107</v>
      </c>
      <c r="B23" s="178" t="s">
        <v>15</v>
      </c>
      <c r="C23" s="176"/>
      <c r="D23" s="176"/>
      <c r="E23" s="179"/>
      <c r="F23" s="180"/>
      <c r="G23" s="180"/>
      <c r="H23" s="180"/>
      <c r="I23" s="180"/>
      <c r="J23" s="180"/>
      <c r="K23" s="180"/>
      <c r="L23" s="180"/>
      <c r="M23" s="180"/>
      <c r="N23" s="180"/>
      <c r="O23" s="180"/>
      <c r="P23" s="180"/>
      <c r="Q23" s="215" t="s">
        <v>19</v>
      </c>
      <c r="R23" s="216"/>
      <c r="S23" s="217"/>
      <c r="T23" s="212"/>
      <c r="U23" s="213"/>
      <c r="V23" s="213"/>
      <c r="W23" s="213"/>
      <c r="X23" s="213"/>
      <c r="Y23" s="213"/>
      <c r="Z23" s="213"/>
      <c r="AA23" s="213"/>
      <c r="AB23" s="213"/>
      <c r="AC23" s="213"/>
      <c r="AD23" s="214"/>
      <c r="AE23" s="17"/>
    </row>
    <row r="24" spans="1:45" ht="33" customHeight="1" x14ac:dyDescent="0.25">
      <c r="A24" s="188"/>
      <c r="B24" s="178" t="s">
        <v>17</v>
      </c>
      <c r="C24" s="176"/>
      <c r="D24" s="176"/>
      <c r="E24" s="179"/>
      <c r="F24" s="180"/>
      <c r="G24" s="180"/>
      <c r="H24" s="180"/>
      <c r="I24" s="180"/>
      <c r="J24" s="180"/>
      <c r="K24" s="180"/>
      <c r="L24" s="180"/>
      <c r="M24" s="180"/>
      <c r="N24" s="180"/>
      <c r="O24" s="180"/>
      <c r="P24" s="180"/>
      <c r="Q24" s="242" t="s">
        <v>18</v>
      </c>
      <c r="R24" s="243"/>
      <c r="S24" s="244"/>
      <c r="T24" s="245"/>
      <c r="U24" s="246"/>
      <c r="V24" s="246"/>
      <c r="W24" s="246"/>
      <c r="X24" s="246"/>
      <c r="Y24" s="246"/>
      <c r="Z24" s="246"/>
      <c r="AA24" s="246"/>
      <c r="AB24" s="246"/>
      <c r="AC24" s="246"/>
      <c r="AD24" s="26" t="s">
        <v>61</v>
      </c>
      <c r="AE24" s="17"/>
    </row>
    <row r="25" spans="1:45" ht="33.75" customHeight="1" x14ac:dyDescent="0.15">
      <c r="A25" s="189"/>
      <c r="B25" s="175" t="s">
        <v>100</v>
      </c>
      <c r="C25" s="176"/>
      <c r="D25" s="177"/>
      <c r="E25" s="181"/>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3"/>
      <c r="AE25" s="17"/>
    </row>
    <row r="26" spans="1:45" ht="9.75"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20"/>
    </row>
    <row r="27" spans="1:45" ht="18.75" customHeight="1" x14ac:dyDescent="0.15">
      <c r="A27" s="62" t="s">
        <v>6</v>
      </c>
      <c r="B27" s="62"/>
      <c r="C27" s="62"/>
      <c r="D27" s="62"/>
      <c r="E27" s="20"/>
      <c r="F27" s="20"/>
      <c r="G27" s="20"/>
      <c r="H27" s="20"/>
      <c r="I27" s="20"/>
      <c r="J27" s="20"/>
      <c r="K27" s="20"/>
      <c r="L27" s="20"/>
      <c r="M27" s="20"/>
      <c r="N27" s="20"/>
      <c r="O27" s="20"/>
      <c r="P27" s="20"/>
      <c r="Q27" s="20"/>
      <c r="R27" s="20"/>
      <c r="S27" s="20"/>
      <c r="T27" s="20"/>
      <c r="U27" s="27"/>
      <c r="V27" s="27"/>
      <c r="W27" s="27"/>
      <c r="X27" s="27"/>
      <c r="Y27" s="27"/>
      <c r="Z27" s="27"/>
      <c r="AA27" s="27"/>
      <c r="AB27" s="27"/>
      <c r="AC27" s="27"/>
      <c r="AD27" s="27"/>
      <c r="AE27" s="27"/>
    </row>
    <row r="28" spans="1:45" ht="18.75" customHeight="1" x14ac:dyDescent="0.15">
      <c r="A28" s="218" t="s">
        <v>95</v>
      </c>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row>
    <row r="29" spans="1:45" ht="18.75" customHeight="1" thickBot="1" x14ac:dyDescent="0.2">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row>
    <row r="30" spans="1:45" ht="29.25" customHeight="1" thickTop="1" thickBot="1" x14ac:dyDescent="0.2">
      <c r="A30" s="201" t="s">
        <v>108</v>
      </c>
      <c r="B30" s="202"/>
      <c r="C30" s="202"/>
      <c r="D30" s="202"/>
      <c r="E30" s="202"/>
      <c r="F30" s="202"/>
      <c r="G30" s="202"/>
      <c r="H30" s="203"/>
      <c r="I30" s="135">
        <f>'＜資格ｅ＞受講申込書'!C33+'＜語学ｅ＞受講申込書'!C22</f>
        <v>0</v>
      </c>
      <c r="J30" s="136"/>
      <c r="K30" s="136"/>
      <c r="L30" s="136"/>
      <c r="M30" s="137" t="s">
        <v>93</v>
      </c>
      <c r="N30" s="138"/>
      <c r="O30" s="28"/>
      <c r="P30" s="139" t="s">
        <v>109</v>
      </c>
      <c r="Q30" s="140"/>
      <c r="R30" s="140"/>
      <c r="S30" s="140"/>
      <c r="T30" s="140"/>
      <c r="U30" s="140"/>
      <c r="V30" s="140"/>
      <c r="W30" s="140"/>
      <c r="X30" s="141"/>
      <c r="Y30" s="204">
        <f>'＜資格ｅ＞受講申込書'!F33+'＜語学ｅ＞受講申込書'!F22</f>
        <v>0</v>
      </c>
      <c r="Z30" s="205"/>
      <c r="AA30" s="205"/>
      <c r="AB30" s="205"/>
      <c r="AC30" s="205"/>
      <c r="AD30" s="50" t="s">
        <v>20</v>
      </c>
      <c r="AE30" s="20"/>
      <c r="AG30" s="28"/>
      <c r="AS30" s="20"/>
    </row>
    <row r="31" spans="1:45" ht="6.75" customHeight="1" thickTop="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row>
    <row r="32" spans="1:45" ht="18.75" customHeight="1" thickBot="1" x14ac:dyDescent="0.2">
      <c r="A32" s="20"/>
      <c r="B32" s="20"/>
      <c r="C32" s="29" t="s">
        <v>8</v>
      </c>
      <c r="D32" s="30"/>
      <c r="E32" s="30"/>
      <c r="F32" s="30"/>
      <c r="G32" s="30"/>
      <c r="H32" s="30"/>
      <c r="I32" s="30"/>
      <c r="J32" s="30"/>
      <c r="K32" s="30"/>
      <c r="L32" s="30"/>
      <c r="M32" s="30"/>
      <c r="N32" s="30"/>
      <c r="O32" s="30"/>
      <c r="P32" s="30"/>
      <c r="Q32" s="30"/>
      <c r="R32" s="30"/>
      <c r="S32" s="30"/>
      <c r="T32" s="30"/>
      <c r="U32" s="30"/>
      <c r="V32" s="30"/>
      <c r="W32" s="30"/>
      <c r="X32" s="30"/>
      <c r="Y32" s="30"/>
      <c r="Z32" s="30"/>
      <c r="AA32" s="20"/>
      <c r="AB32" s="20"/>
      <c r="AC32" s="20"/>
      <c r="AD32" s="20"/>
      <c r="AE32" s="20"/>
    </row>
    <row r="33" spans="1:48" ht="37.5" customHeight="1" thickTop="1" thickBot="1" x14ac:dyDescent="0.2">
      <c r="A33" s="132" t="s">
        <v>110</v>
      </c>
      <c r="B33" s="133"/>
      <c r="C33" s="134"/>
      <c r="D33" s="123"/>
      <c r="E33" s="124"/>
      <c r="F33" s="124"/>
      <c r="G33" s="124"/>
      <c r="H33" s="124"/>
      <c r="I33" s="124"/>
      <c r="J33" s="124"/>
      <c r="K33" s="124"/>
      <c r="L33" s="124"/>
      <c r="M33" s="124"/>
      <c r="N33" s="125"/>
      <c r="O33" s="131" t="s">
        <v>78</v>
      </c>
      <c r="P33" s="129"/>
      <c r="Q33" s="129"/>
      <c r="R33" s="129"/>
      <c r="S33" s="129"/>
      <c r="T33" s="129"/>
      <c r="U33" s="129"/>
      <c r="V33" s="129"/>
      <c r="W33" s="129"/>
      <c r="X33" s="129" t="s">
        <v>77</v>
      </c>
      <c r="Y33" s="129"/>
      <c r="Z33" s="129"/>
      <c r="AA33" s="129"/>
      <c r="AB33" s="129"/>
      <c r="AC33" s="129"/>
      <c r="AD33" s="130"/>
      <c r="AE33" s="52"/>
      <c r="AF33" s="107" t="s">
        <v>187</v>
      </c>
    </row>
    <row r="34" spans="1:48" ht="7.5" customHeight="1" thickTop="1" thickBo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row>
    <row r="35" spans="1:48" ht="37.5" customHeight="1" thickTop="1" thickBot="1" x14ac:dyDescent="0.2">
      <c r="A35" s="222" t="s">
        <v>111</v>
      </c>
      <c r="B35" s="223"/>
      <c r="C35" s="223"/>
      <c r="D35" s="123"/>
      <c r="E35" s="124"/>
      <c r="F35" s="124"/>
      <c r="G35" s="124"/>
      <c r="H35" s="124"/>
      <c r="I35" s="124"/>
      <c r="J35" s="124"/>
      <c r="K35" s="124"/>
      <c r="L35" s="124"/>
      <c r="M35" s="124"/>
      <c r="N35" s="125"/>
      <c r="O35" s="131" t="s">
        <v>98</v>
      </c>
      <c r="P35" s="129"/>
      <c r="Q35" s="129"/>
      <c r="R35" s="129"/>
      <c r="S35" s="129"/>
      <c r="T35" s="129"/>
      <c r="U35" s="129"/>
      <c r="V35" s="129"/>
      <c r="W35" s="129"/>
      <c r="X35" s="129" t="s">
        <v>97</v>
      </c>
      <c r="Y35" s="129"/>
      <c r="Z35" s="129"/>
      <c r="AA35" s="129"/>
      <c r="AB35" s="129"/>
      <c r="AC35" s="129"/>
      <c r="AD35" s="130"/>
      <c r="AE35" s="52"/>
      <c r="AF35" s="171" t="s">
        <v>119</v>
      </c>
      <c r="AG35" s="172"/>
      <c r="AH35" s="172"/>
      <c r="AI35" s="172"/>
      <c r="AJ35" s="172"/>
      <c r="AK35" s="172"/>
      <c r="AL35" s="172"/>
      <c r="AM35" s="172"/>
      <c r="AN35" s="172"/>
      <c r="AO35" s="172"/>
      <c r="AP35" s="172"/>
      <c r="AQ35" s="172"/>
      <c r="AR35" s="172"/>
      <c r="AS35" s="172"/>
      <c r="AT35" s="172"/>
      <c r="AU35" s="172"/>
      <c r="AV35" s="172"/>
    </row>
    <row r="36" spans="1:48" ht="24" customHeight="1" thickTop="1" x14ac:dyDescent="0.15">
      <c r="A36" s="224"/>
      <c r="B36" s="225"/>
      <c r="C36" s="225"/>
      <c r="D36" s="206" t="s">
        <v>114</v>
      </c>
      <c r="E36" s="207"/>
      <c r="F36" s="207"/>
      <c r="G36" s="207"/>
      <c r="H36" s="207"/>
      <c r="I36" s="207"/>
      <c r="J36" s="207"/>
      <c r="K36" s="207"/>
      <c r="L36" s="207"/>
      <c r="M36" s="207"/>
      <c r="N36" s="207"/>
      <c r="O36" s="208"/>
      <c r="P36" s="122"/>
      <c r="Q36" s="122"/>
      <c r="R36" s="122"/>
      <c r="S36" s="122"/>
      <c r="T36" s="122"/>
      <c r="U36" s="122"/>
      <c r="V36" s="142" t="s">
        <v>76</v>
      </c>
      <c r="W36" s="142"/>
      <c r="X36" s="122"/>
      <c r="Y36" s="122"/>
      <c r="Z36" s="122"/>
      <c r="AA36" s="122"/>
      <c r="AB36" s="142" t="s">
        <v>75</v>
      </c>
      <c r="AC36" s="142"/>
      <c r="AD36" s="219"/>
      <c r="AE36" s="52"/>
      <c r="AF36" s="169"/>
      <c r="AG36" s="170"/>
      <c r="AH36" s="170"/>
      <c r="AI36" s="170"/>
      <c r="AJ36" s="170"/>
      <c r="AK36" s="170"/>
      <c r="AL36" s="170"/>
      <c r="AM36" s="170"/>
      <c r="AN36" s="170"/>
      <c r="AO36" s="170"/>
      <c r="AP36" s="170"/>
      <c r="AQ36" s="170"/>
      <c r="AR36" s="170"/>
      <c r="AS36" s="170"/>
      <c r="AT36" s="170"/>
      <c r="AU36" s="170"/>
      <c r="AV36" s="170"/>
    </row>
    <row r="37" spans="1:48" ht="7.5" customHeight="1" thickBot="1"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48" ht="37.5" customHeight="1" thickTop="1" thickBot="1" x14ac:dyDescent="0.2">
      <c r="A38" s="132" t="s">
        <v>112</v>
      </c>
      <c r="B38" s="133"/>
      <c r="C38" s="134"/>
      <c r="D38" s="123"/>
      <c r="E38" s="124"/>
      <c r="F38" s="124"/>
      <c r="G38" s="124"/>
      <c r="H38" s="124"/>
      <c r="I38" s="124"/>
      <c r="J38" s="124"/>
      <c r="K38" s="124"/>
      <c r="L38" s="124"/>
      <c r="M38" s="124"/>
      <c r="N38" s="125"/>
      <c r="O38" s="131" t="s">
        <v>120</v>
      </c>
      <c r="P38" s="129"/>
      <c r="Q38" s="129"/>
      <c r="R38" s="129"/>
      <c r="S38" s="129"/>
      <c r="T38" s="129"/>
      <c r="U38" s="129"/>
      <c r="V38" s="129"/>
      <c r="W38" s="129"/>
      <c r="X38" s="129" t="s">
        <v>80</v>
      </c>
      <c r="Y38" s="129"/>
      <c r="Z38" s="129"/>
      <c r="AA38" s="129"/>
      <c r="AB38" s="129"/>
      <c r="AC38" s="129"/>
      <c r="AD38" s="130"/>
      <c r="AE38" s="52"/>
      <c r="AF38" s="199" t="s">
        <v>199</v>
      </c>
      <c r="AG38" s="200"/>
      <c r="AH38" s="200"/>
      <c r="AI38" s="200"/>
      <c r="AJ38" s="200"/>
      <c r="AK38" s="200"/>
      <c r="AL38" s="200"/>
      <c r="AM38" s="200"/>
      <c r="AN38" s="200"/>
      <c r="AO38" s="200"/>
      <c r="AP38" s="200"/>
      <c r="AQ38" s="200"/>
      <c r="AR38" s="200"/>
      <c r="AS38" s="200"/>
      <c r="AT38" s="200"/>
      <c r="AU38" s="200"/>
    </row>
    <row r="39" spans="1:48" ht="7.5" customHeight="1" thickTop="1" thickBot="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row>
    <row r="40" spans="1:48" ht="37.5" customHeight="1" thickTop="1" thickBot="1" x14ac:dyDescent="0.2">
      <c r="A40" s="132" t="s">
        <v>113</v>
      </c>
      <c r="B40" s="133"/>
      <c r="C40" s="134"/>
      <c r="D40" s="123"/>
      <c r="E40" s="124"/>
      <c r="F40" s="124"/>
      <c r="G40" s="124"/>
      <c r="H40" s="124"/>
      <c r="I40" s="124"/>
      <c r="J40" s="124"/>
      <c r="K40" s="124"/>
      <c r="L40" s="124"/>
      <c r="M40" s="124"/>
      <c r="N40" s="125"/>
      <c r="O40" s="131" t="s">
        <v>81</v>
      </c>
      <c r="P40" s="129"/>
      <c r="Q40" s="129"/>
      <c r="R40" s="129"/>
      <c r="S40" s="129"/>
      <c r="T40" s="129"/>
      <c r="U40" s="129"/>
      <c r="V40" s="129"/>
      <c r="W40" s="129"/>
      <c r="X40" s="129" t="s">
        <v>79</v>
      </c>
      <c r="Y40" s="129"/>
      <c r="Z40" s="129"/>
      <c r="AA40" s="129"/>
      <c r="AB40" s="129"/>
      <c r="AC40" s="129"/>
      <c r="AD40" s="130"/>
      <c r="AE40" s="52"/>
      <c r="AF40" s="31"/>
    </row>
    <row r="41" spans="1:48" ht="7.5" customHeight="1" thickTop="1"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row>
    <row r="42" spans="1:48" ht="22.5" customHeight="1" x14ac:dyDescent="0.15">
      <c r="A42" s="190" t="s">
        <v>101</v>
      </c>
      <c r="B42" s="191"/>
      <c r="C42" s="192"/>
      <c r="D42" s="126"/>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8"/>
      <c r="AE42" s="20"/>
    </row>
    <row r="43" spans="1:48" ht="22.5" customHeight="1" x14ac:dyDescent="0.15">
      <c r="A43" s="193"/>
      <c r="B43" s="194"/>
      <c r="C43" s="195"/>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1"/>
      <c r="AE43" s="20"/>
    </row>
    <row r="44" spans="1:48" ht="22.5" customHeight="1" x14ac:dyDescent="0.15">
      <c r="A44" s="196"/>
      <c r="B44" s="197"/>
      <c r="C44" s="198"/>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1"/>
      <c r="AE44" s="20"/>
    </row>
    <row r="45" spans="1:48" x14ac:dyDescent="0.15">
      <c r="A45" s="56" t="s">
        <v>233</v>
      </c>
      <c r="B45" s="20"/>
      <c r="C45" s="20"/>
      <c r="D45" s="20"/>
      <c r="E45" s="20"/>
      <c r="F45" s="20"/>
      <c r="G45" s="20"/>
      <c r="H45" s="20"/>
      <c r="I45" s="20"/>
      <c r="J45" s="20"/>
      <c r="K45" s="20"/>
      <c r="L45" s="20"/>
      <c r="M45" s="20"/>
      <c r="N45" s="20"/>
      <c r="O45" s="20"/>
      <c r="P45" s="20"/>
      <c r="Q45" s="20"/>
      <c r="R45" s="20"/>
      <c r="S45" s="20"/>
      <c r="T45" s="20"/>
      <c r="U45" s="20"/>
      <c r="V45" s="20"/>
      <c r="X45" s="20"/>
      <c r="Y45" s="20"/>
      <c r="Z45" s="20"/>
      <c r="AA45" s="20"/>
      <c r="AB45" s="20"/>
      <c r="AC45" s="20"/>
      <c r="AD45" s="59" t="s">
        <v>14</v>
      </c>
      <c r="AE45" s="20"/>
    </row>
    <row r="46" spans="1:48" ht="9.75" customHeight="1" x14ac:dyDescent="0.15">
      <c r="A46" s="56"/>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58"/>
      <c r="AC46" s="58"/>
      <c r="AD46" s="58"/>
      <c r="AE46" s="58"/>
    </row>
    <row r="47" spans="1:48" s="31" customFormat="1" ht="18.75" customHeight="1" x14ac:dyDescent="0.15">
      <c r="A47" s="57" t="s">
        <v>7</v>
      </c>
    </row>
    <row r="48" spans="1:48" ht="18.75" customHeight="1" x14ac:dyDescent="0.15">
      <c r="A48" s="20"/>
    </row>
    <row r="49" spans="1:1" x14ac:dyDescent="0.15">
      <c r="A49" s="20"/>
    </row>
  </sheetData>
  <mergeCells count="79">
    <mergeCell ref="B1:S4"/>
    <mergeCell ref="A35:C36"/>
    <mergeCell ref="AC9:AD10"/>
    <mergeCell ref="Z9:AA10"/>
    <mergeCell ref="V9:X10"/>
    <mergeCell ref="B21:D21"/>
    <mergeCell ref="E21:AD21"/>
    <mergeCell ref="I19:M19"/>
    <mergeCell ref="A1:A8"/>
    <mergeCell ref="W1:X2"/>
    <mergeCell ref="W3:AE3"/>
    <mergeCell ref="V4:AE5"/>
    <mergeCell ref="Q24:S24"/>
    <mergeCell ref="T24:AC24"/>
    <mergeCell ref="A11:A12"/>
    <mergeCell ref="B11:C12"/>
    <mergeCell ref="AF36:AV36"/>
    <mergeCell ref="A23:A25"/>
    <mergeCell ref="A42:C44"/>
    <mergeCell ref="A40:C40"/>
    <mergeCell ref="AF38:AU38"/>
    <mergeCell ref="A30:H30"/>
    <mergeCell ref="Y30:AC30"/>
    <mergeCell ref="D36:N36"/>
    <mergeCell ref="O36:U36"/>
    <mergeCell ref="D43:AD43"/>
    <mergeCell ref="T23:AD23"/>
    <mergeCell ref="B23:D23"/>
    <mergeCell ref="E23:P23"/>
    <mergeCell ref="Q23:S23"/>
    <mergeCell ref="A28:AE29"/>
    <mergeCell ref="AB36:AD36"/>
    <mergeCell ref="AF12:AV12"/>
    <mergeCell ref="AF35:AV35"/>
    <mergeCell ref="AF11:AV11"/>
    <mergeCell ref="B25:D25"/>
    <mergeCell ref="A33:C33"/>
    <mergeCell ref="B24:D24"/>
    <mergeCell ref="E24:P24"/>
    <mergeCell ref="E25:AD25"/>
    <mergeCell ref="V14:AE14"/>
    <mergeCell ref="X33:AD33"/>
    <mergeCell ref="X35:AD35"/>
    <mergeCell ref="O35:W35"/>
    <mergeCell ref="D33:N33"/>
    <mergeCell ref="D35:N35"/>
    <mergeCell ref="F19:H19"/>
    <mergeCell ref="B18:T18"/>
    <mergeCell ref="AE9:AE10"/>
    <mergeCell ref="AB9:AB10"/>
    <mergeCell ref="Y9:Y10"/>
    <mergeCell ref="B20:D20"/>
    <mergeCell ref="E20:AD20"/>
    <mergeCell ref="C19:D19"/>
    <mergeCell ref="U18:X18"/>
    <mergeCell ref="Y18:AD18"/>
    <mergeCell ref="N19:T19"/>
    <mergeCell ref="U19:X19"/>
    <mergeCell ref="Y19:AC19"/>
    <mergeCell ref="G11:G12"/>
    <mergeCell ref="B17:AD17"/>
    <mergeCell ref="B16:AD16"/>
    <mergeCell ref="E11:F12"/>
    <mergeCell ref="D11:D12"/>
    <mergeCell ref="A38:C38"/>
    <mergeCell ref="I30:L30"/>
    <mergeCell ref="M30:N30"/>
    <mergeCell ref="P30:X30"/>
    <mergeCell ref="O33:W33"/>
    <mergeCell ref="V36:W36"/>
    <mergeCell ref="D44:AD44"/>
    <mergeCell ref="X36:AA36"/>
    <mergeCell ref="D40:N40"/>
    <mergeCell ref="D42:AD42"/>
    <mergeCell ref="X38:AD38"/>
    <mergeCell ref="X40:AD40"/>
    <mergeCell ref="D38:N38"/>
    <mergeCell ref="O38:W38"/>
    <mergeCell ref="O40:W40"/>
  </mergeCells>
  <phoneticPr fontId="1"/>
  <dataValidations count="9">
    <dataValidation type="list" allowBlank="1" showInputMessage="1" showErrorMessage="1" sqref="D33" xr:uid="{00000000-0002-0000-0100-000000000000}">
      <formula1>"１．会社宛一括納入,２．受講者ご本人様宛"</formula1>
    </dataValidation>
    <dataValidation type="list" allowBlank="1" showInputMessage="1" showErrorMessage="1" sqref="D40 D35:N35" xr:uid="{00000000-0002-0000-0100-000003000000}">
      <formula1>"１．会社（ご担当者様宛）,２．受講者ご本人様宛"</formula1>
    </dataValidation>
    <dataValidation imeMode="fullKatakana" allowBlank="1" showInputMessage="1" showErrorMessage="1" sqref="T23:AD23 E20:AD20 B20 B16:AD16" xr:uid="{00000000-0002-0000-0100-000004000000}"/>
    <dataValidation imeMode="halfAlpha" allowBlank="1" showInputMessage="1" showErrorMessage="1" sqref="B11:C12 E25:AD25 Z9:AA10 AC9:AD10 V9:X10 F19:H19 C19:D19 N19:T19" xr:uid="{255EC298-980E-4B8D-AF20-BC73B68EAEC6}"/>
    <dataValidation imeMode="hiragana" allowBlank="1" showInputMessage="1" showErrorMessage="1" sqref="B17:AD17 D42:D44 V36:X36 E23:P24 T24:AC24 O36 E21:AD21" xr:uid="{35743B98-D450-41A5-B139-494FA511897E}"/>
    <dataValidation type="whole" imeMode="halfAlpha" allowBlank="1" showInputMessage="1" showErrorMessage="1" errorTitle="開講日付エラー" error="eラーニング講座の開講日は、_x000a_毎月1日のみです。" prompt="開講日は_x000a_１日のみ。" sqref="E11:F12" xr:uid="{8D142AD8-92E8-42B9-848A-440413A0683B}">
      <formula1>1</formula1>
      <formula2>1</formula2>
    </dataValidation>
    <dataValidation type="list" imeMode="hiragana" showInputMessage="1" showErrorMessage="1" sqref="B21:D21" xr:uid="{331C947A-66ED-4C41-A409-D95C05A718C3}">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38:N38" xr:uid="{FB977744-89CB-4E96-9D2D-80BB19206119}">
      <formula1>"１．必　要,２．不　要"</formula1>
    </dataValidation>
    <dataValidation type="list" allowBlank="1" showInputMessage="1" showErrorMessage="1" sqref="Y18:AD18" xr:uid="{B550669A-ED49-4EA1-965D-9379D4C8C730}">
      <formula1>"農・林・漁・鉱業,建設,建設保守,食料品,飲料,繊維製品,パルプ・紙,化学・プラスチック,医薬品,石油・石炭,ゴム製品,ガラス・土石製品,鉄鋼,非鉄金属,金属製品,機械,電気機器,輸送用機器,自動車・同付属品,精密機器,その他製造,電力,ガス,水道業,運輸・倉庫,鉄道,情報・通信,サービス,ビル管理,技術者派遣,公務"</formula1>
    </dataValidation>
  </dataValidations>
  <hyperlinks>
    <hyperlink ref="AD4:AE5" r:id="rId1" display="jtexweb1@jteｘ.ac.jp" xr:uid="{00000000-0004-0000-0100-000000000000}"/>
    <hyperlink ref="V4" r:id="rId2" xr:uid="{00000000-0004-0000-0100-000001000000}"/>
    <hyperlink ref="V4:AE5" r:id="rId3" display="ikusei@jtex.ac.jp" xr:uid="{00000000-0004-0000-0100-000002000000}"/>
  </hyperlinks>
  <printOptions horizontalCentered="1" verticalCentered="1"/>
  <pageMargins left="0" right="0" top="0" bottom="0" header="0" footer="0"/>
  <pageSetup paperSize="9" scale="92"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pageSetUpPr fitToPage="1"/>
  </sheetPr>
  <dimension ref="A1:N71"/>
  <sheetViews>
    <sheetView showGridLines="0" showZeros="0" zoomScaleNormal="100" workbookViewId="0">
      <selection activeCell="B13" sqref="B13:B14"/>
    </sheetView>
  </sheetViews>
  <sheetFormatPr defaultColWidth="9" defaultRowHeight="16.5" x14ac:dyDescent="0.15"/>
  <cols>
    <col min="1" max="1" width="4.5" style="32" bestFit="1" customWidth="1"/>
    <col min="2" max="2" width="22.25" style="32" bestFit="1" customWidth="1"/>
    <col min="3" max="3" width="20.625" style="32" customWidth="1"/>
    <col min="4" max="4" width="7.875" style="32" customWidth="1"/>
    <col min="5" max="5" width="36.125" style="32" customWidth="1"/>
    <col min="6" max="6" width="10" style="32" customWidth="1"/>
    <col min="7" max="7" width="4.25" style="32" bestFit="1" customWidth="1"/>
    <col min="8" max="8" width="12.5" style="32" customWidth="1"/>
    <col min="9" max="9" width="40.125" style="32" bestFit="1" customWidth="1"/>
    <col min="10" max="10" width="18.875" style="32" bestFit="1" customWidth="1"/>
    <col min="11" max="12" width="5.625" style="32" customWidth="1"/>
    <col min="13" max="13" width="6.875" style="32" customWidth="1"/>
    <col min="14" max="16384" width="9" style="32"/>
  </cols>
  <sheetData>
    <row r="1" spans="1:14" ht="15.75" customHeight="1" x14ac:dyDescent="0.15">
      <c r="C1" s="33"/>
      <c r="K1" s="78"/>
      <c r="L1" s="78"/>
      <c r="M1" s="64" t="s">
        <v>72</v>
      </c>
      <c r="N1" s="6"/>
    </row>
    <row r="2" spans="1:14" ht="30" customHeight="1" x14ac:dyDescent="0.15">
      <c r="B2" s="67"/>
      <c r="C2" s="259" t="s">
        <v>123</v>
      </c>
      <c r="D2" s="260"/>
      <c r="E2" s="260"/>
      <c r="F2" s="260"/>
      <c r="G2" s="260"/>
      <c r="H2" s="260"/>
      <c r="I2" s="260"/>
      <c r="K2" s="77"/>
      <c r="L2" s="77"/>
      <c r="M2" s="65" t="s">
        <v>71</v>
      </c>
      <c r="N2" s="6"/>
    </row>
    <row r="3" spans="1:14" ht="21" x14ac:dyDescent="0.15">
      <c r="A3" s="78" t="s">
        <v>124</v>
      </c>
      <c r="B3" s="67"/>
      <c r="C3" s="260"/>
      <c r="D3" s="260"/>
      <c r="E3" s="260"/>
      <c r="F3" s="260"/>
      <c r="G3" s="260"/>
      <c r="H3" s="260"/>
      <c r="I3" s="260"/>
      <c r="K3" s="79"/>
      <c r="L3" s="79"/>
      <c r="M3" s="66" t="s">
        <v>62</v>
      </c>
      <c r="N3" s="7"/>
    </row>
    <row r="4" spans="1:14" ht="18.75" customHeight="1" x14ac:dyDescent="0.15">
      <c r="A4" s="34"/>
      <c r="B4" s="34"/>
      <c r="C4" s="36" t="s">
        <v>234</v>
      </c>
      <c r="D4" s="21"/>
      <c r="E4" s="21"/>
      <c r="F4" s="21"/>
      <c r="G4" s="21"/>
      <c r="H4" s="21"/>
      <c r="I4" s="21"/>
      <c r="J4" s="21"/>
      <c r="K4" s="27"/>
      <c r="L4" s="27"/>
      <c r="M4" s="35"/>
    </row>
    <row r="5" spans="1:14" ht="14.25" customHeight="1" x14ac:dyDescent="0.15">
      <c r="A5" s="34"/>
      <c r="B5" s="34"/>
      <c r="C5" s="37" t="s">
        <v>126</v>
      </c>
      <c r="D5" s="21"/>
      <c r="E5" s="21"/>
      <c r="F5" s="21"/>
      <c r="G5" s="21"/>
      <c r="H5" s="21"/>
      <c r="I5" s="21"/>
      <c r="J5" s="21"/>
      <c r="K5" s="27"/>
      <c r="L5" s="27"/>
      <c r="M5" s="35"/>
    </row>
    <row r="6" spans="1:14" ht="14.25" customHeight="1" x14ac:dyDescent="0.15">
      <c r="A6" s="34"/>
      <c r="B6" s="34"/>
      <c r="C6" s="21" t="s">
        <v>125</v>
      </c>
      <c r="D6" s="21"/>
      <c r="E6" s="21"/>
      <c r="F6" s="21"/>
      <c r="G6" s="21"/>
      <c r="H6" s="21"/>
      <c r="I6" s="21"/>
      <c r="J6" s="21"/>
      <c r="K6" s="21"/>
      <c r="L6" s="21"/>
      <c r="M6" s="35"/>
    </row>
    <row r="7" spans="1:14" ht="14.25" customHeight="1" x14ac:dyDescent="0.15">
      <c r="A7" s="34"/>
      <c r="B7" s="34"/>
      <c r="C7" s="21" t="s">
        <v>83</v>
      </c>
      <c r="D7" s="21"/>
      <c r="E7" s="21"/>
      <c r="F7" s="21"/>
      <c r="G7" s="21"/>
      <c r="H7" s="21"/>
      <c r="I7" s="21"/>
      <c r="J7" s="21"/>
      <c r="K7" s="21"/>
      <c r="L7" s="21"/>
      <c r="M7" s="35"/>
    </row>
    <row r="8" spans="1:14" ht="14.25" customHeight="1" x14ac:dyDescent="0.15">
      <c r="A8" s="34"/>
      <c r="B8" s="34"/>
      <c r="C8" s="21" t="s">
        <v>84</v>
      </c>
      <c r="D8" s="21"/>
      <c r="E8" s="21"/>
      <c r="F8" s="21"/>
      <c r="G8" s="21"/>
      <c r="H8" s="21"/>
      <c r="I8" s="21"/>
      <c r="J8" s="21"/>
      <c r="K8" s="21"/>
      <c r="L8" s="21"/>
      <c r="M8" s="35"/>
    </row>
    <row r="9" spans="1:14" ht="14.25" customHeight="1" x14ac:dyDescent="0.15">
      <c r="A9" s="34"/>
      <c r="B9" s="34"/>
      <c r="C9" s="36" t="s">
        <v>85</v>
      </c>
      <c r="D9" s="21"/>
      <c r="E9" s="21"/>
      <c r="F9" s="21"/>
      <c r="G9" s="21"/>
      <c r="H9" s="21"/>
      <c r="I9" s="21"/>
      <c r="J9" s="21"/>
      <c r="K9" s="21"/>
      <c r="L9" s="21"/>
      <c r="M9" s="35"/>
    </row>
    <row r="10" spans="1:14" ht="17.25" thickBot="1" x14ac:dyDescent="0.2">
      <c r="A10" s="40" t="s">
        <v>30</v>
      </c>
      <c r="D10" s="41"/>
      <c r="F10" s="41"/>
      <c r="G10" s="41"/>
    </row>
    <row r="11" spans="1:14" ht="32.25" customHeight="1" x14ac:dyDescent="0.15">
      <c r="A11" s="296" t="s">
        <v>86</v>
      </c>
      <c r="B11" s="304" t="s">
        <v>87</v>
      </c>
      <c r="C11" s="304" t="s">
        <v>88</v>
      </c>
      <c r="D11" s="309" t="s">
        <v>156</v>
      </c>
      <c r="E11" s="304" t="s">
        <v>157</v>
      </c>
      <c r="F11" s="310" t="s">
        <v>158</v>
      </c>
      <c r="G11" s="311"/>
      <c r="H11" s="304" t="s">
        <v>91</v>
      </c>
      <c r="I11" s="304" t="s">
        <v>235</v>
      </c>
      <c r="J11" s="306" t="s">
        <v>92</v>
      </c>
      <c r="K11" s="298" t="s">
        <v>3</v>
      </c>
      <c r="L11" s="299"/>
      <c r="M11" s="300"/>
    </row>
    <row r="12" spans="1:14" ht="32.25" customHeight="1" thickBot="1" x14ac:dyDescent="0.2">
      <c r="A12" s="297"/>
      <c r="B12" s="305"/>
      <c r="C12" s="308"/>
      <c r="D12" s="308"/>
      <c r="E12" s="308"/>
      <c r="F12" s="312"/>
      <c r="G12" s="313"/>
      <c r="H12" s="308"/>
      <c r="I12" s="308"/>
      <c r="J12" s="307"/>
      <c r="K12" s="301"/>
      <c r="L12" s="302"/>
      <c r="M12" s="303"/>
    </row>
    <row r="13" spans="1:14" ht="41.25" customHeight="1" thickTop="1" x14ac:dyDescent="0.15">
      <c r="A13" s="317">
        <v>1</v>
      </c>
      <c r="B13" s="319"/>
      <c r="C13" s="321"/>
      <c r="D13" s="284" t="str">
        <f>IFERROR(VLOOKUP(E13,$E$61:$G$71,2,FALSE),"")</f>
        <v/>
      </c>
      <c r="E13" s="286"/>
      <c r="F13" s="90" t="str">
        <f>IFERROR(VLOOKUP(E13,$E$61:$G$71,3,FALSE),"")</f>
        <v/>
      </c>
      <c r="G13" s="47" t="s">
        <v>94</v>
      </c>
      <c r="H13" s="45"/>
      <c r="I13" s="49"/>
      <c r="J13" s="43"/>
      <c r="K13" s="288"/>
      <c r="L13" s="289"/>
      <c r="M13" s="290"/>
    </row>
    <row r="14" spans="1:14" x14ac:dyDescent="0.15">
      <c r="A14" s="318"/>
      <c r="B14" s="320"/>
      <c r="C14" s="322"/>
      <c r="D14" s="285"/>
      <c r="E14" s="287"/>
      <c r="F14" s="314" t="s">
        <v>121</v>
      </c>
      <c r="G14" s="315"/>
      <c r="H14" s="316"/>
      <c r="I14" s="277" t="s">
        <v>122</v>
      </c>
      <c r="J14" s="278"/>
      <c r="K14" s="291"/>
      <c r="L14" s="292"/>
      <c r="M14" s="293"/>
    </row>
    <row r="15" spans="1:14" ht="41.25" customHeight="1" x14ac:dyDescent="0.15">
      <c r="A15" s="261">
        <f>A13+1</f>
        <v>2</v>
      </c>
      <c r="B15" s="263"/>
      <c r="C15" s="265"/>
      <c r="D15" s="267" t="str">
        <f>IFERROR(VLOOKUP(E15,$E$61:$G$71,2,FALSE),"")</f>
        <v/>
      </c>
      <c r="E15" s="269"/>
      <c r="F15" s="91" t="str">
        <f>IFERROR(VLOOKUP(E15,$E$61:$G$71,3,FALSE),"")</f>
        <v/>
      </c>
      <c r="G15" s="48" t="s">
        <v>20</v>
      </c>
      <c r="H15" s="46"/>
      <c r="I15" s="49"/>
      <c r="J15" s="43"/>
      <c r="K15" s="248"/>
      <c r="L15" s="249"/>
      <c r="M15" s="250"/>
    </row>
    <row r="16" spans="1:14" x14ac:dyDescent="0.15">
      <c r="A16" s="279"/>
      <c r="B16" s="280"/>
      <c r="C16" s="281"/>
      <c r="D16" s="282"/>
      <c r="E16" s="283"/>
      <c r="F16" s="274" t="s">
        <v>121</v>
      </c>
      <c r="G16" s="275"/>
      <c r="H16" s="276"/>
      <c r="I16" s="277" t="s">
        <v>122</v>
      </c>
      <c r="J16" s="278"/>
      <c r="K16" s="271"/>
      <c r="L16" s="272"/>
      <c r="M16" s="273"/>
    </row>
    <row r="17" spans="1:13" ht="41.25" customHeight="1" x14ac:dyDescent="0.15">
      <c r="A17" s="261">
        <f t="shared" ref="A17" si="0">A15+1</f>
        <v>3</v>
      </c>
      <c r="B17" s="263"/>
      <c r="C17" s="265"/>
      <c r="D17" s="267" t="str">
        <f>IFERROR(VLOOKUP(E17,$E$61:$G$71,2,FALSE),"")</f>
        <v/>
      </c>
      <c r="E17" s="269"/>
      <c r="F17" s="91" t="str">
        <f>IFERROR(VLOOKUP(E17,$E$61:$G$71,3,FALSE),"")</f>
        <v/>
      </c>
      <c r="G17" s="48" t="s">
        <v>20</v>
      </c>
      <c r="H17" s="46"/>
      <c r="I17" s="49"/>
      <c r="J17" s="43"/>
      <c r="K17" s="248"/>
      <c r="L17" s="249"/>
      <c r="M17" s="250"/>
    </row>
    <row r="18" spans="1:13" x14ac:dyDescent="0.15">
      <c r="A18" s="279"/>
      <c r="B18" s="280"/>
      <c r="C18" s="281"/>
      <c r="D18" s="282"/>
      <c r="E18" s="283"/>
      <c r="F18" s="274" t="s">
        <v>121</v>
      </c>
      <c r="G18" s="275"/>
      <c r="H18" s="276"/>
      <c r="I18" s="277" t="s">
        <v>122</v>
      </c>
      <c r="J18" s="278"/>
      <c r="K18" s="271"/>
      <c r="L18" s="272"/>
      <c r="M18" s="273"/>
    </row>
    <row r="19" spans="1:13" ht="41.25" customHeight="1" x14ac:dyDescent="0.15">
      <c r="A19" s="261">
        <f t="shared" ref="A19" si="1">A17+1</f>
        <v>4</v>
      </c>
      <c r="B19" s="263"/>
      <c r="C19" s="265"/>
      <c r="D19" s="267" t="str">
        <f>IFERROR(VLOOKUP(E19,$E$61:$G$71,2,FALSE),"")</f>
        <v/>
      </c>
      <c r="E19" s="269"/>
      <c r="F19" s="91" t="str">
        <f>IFERROR(VLOOKUP(E19,$E$61:$G$71,3,FALSE),"")</f>
        <v/>
      </c>
      <c r="G19" s="48" t="s">
        <v>20</v>
      </c>
      <c r="H19" s="46"/>
      <c r="I19" s="49"/>
      <c r="J19" s="43"/>
      <c r="K19" s="248"/>
      <c r="L19" s="249"/>
      <c r="M19" s="250"/>
    </row>
    <row r="20" spans="1:13" x14ac:dyDescent="0.15">
      <c r="A20" s="279"/>
      <c r="B20" s="280"/>
      <c r="C20" s="281"/>
      <c r="D20" s="282"/>
      <c r="E20" s="283"/>
      <c r="F20" s="274" t="s">
        <v>121</v>
      </c>
      <c r="G20" s="275"/>
      <c r="H20" s="276"/>
      <c r="I20" s="277" t="s">
        <v>122</v>
      </c>
      <c r="J20" s="278"/>
      <c r="K20" s="271"/>
      <c r="L20" s="272"/>
      <c r="M20" s="273"/>
    </row>
    <row r="21" spans="1:13" ht="41.25" customHeight="1" x14ac:dyDescent="0.15">
      <c r="A21" s="261">
        <f t="shared" ref="A21" si="2">A19+1</f>
        <v>5</v>
      </c>
      <c r="B21" s="263"/>
      <c r="C21" s="265"/>
      <c r="D21" s="267" t="str">
        <f>IFERROR(VLOOKUP(E21,$E$61:$G$71,2,FALSE),"")</f>
        <v/>
      </c>
      <c r="E21" s="269"/>
      <c r="F21" s="91" t="str">
        <f>IFERROR(VLOOKUP(E21,$E$61:$G$71,3,FALSE),"")</f>
        <v/>
      </c>
      <c r="G21" s="48" t="s">
        <v>20</v>
      </c>
      <c r="H21" s="46"/>
      <c r="I21" s="49"/>
      <c r="J21" s="43"/>
      <c r="K21" s="248"/>
      <c r="L21" s="249"/>
      <c r="M21" s="250"/>
    </row>
    <row r="22" spans="1:13" x14ac:dyDescent="0.15">
      <c r="A22" s="279"/>
      <c r="B22" s="280"/>
      <c r="C22" s="281"/>
      <c r="D22" s="282"/>
      <c r="E22" s="283"/>
      <c r="F22" s="274" t="s">
        <v>121</v>
      </c>
      <c r="G22" s="275"/>
      <c r="H22" s="276"/>
      <c r="I22" s="277" t="s">
        <v>122</v>
      </c>
      <c r="J22" s="278"/>
      <c r="K22" s="271"/>
      <c r="L22" s="272"/>
      <c r="M22" s="273"/>
    </row>
    <row r="23" spans="1:13" ht="41.25" customHeight="1" x14ac:dyDescent="0.15">
      <c r="A23" s="261">
        <f t="shared" ref="A23" si="3">A21+1</f>
        <v>6</v>
      </c>
      <c r="B23" s="263"/>
      <c r="C23" s="265"/>
      <c r="D23" s="267" t="str">
        <f>IFERROR(VLOOKUP(E23,$E$61:$G$71,2,FALSE),"")</f>
        <v/>
      </c>
      <c r="E23" s="269"/>
      <c r="F23" s="91" t="str">
        <f>IFERROR(VLOOKUP(E23,$E$61:$G$71,3,FALSE),"")</f>
        <v/>
      </c>
      <c r="G23" s="48" t="s">
        <v>20</v>
      </c>
      <c r="H23" s="46"/>
      <c r="I23" s="49"/>
      <c r="J23" s="43"/>
      <c r="K23" s="248"/>
      <c r="L23" s="249"/>
      <c r="M23" s="250"/>
    </row>
    <row r="24" spans="1:13" x14ac:dyDescent="0.15">
      <c r="A24" s="279"/>
      <c r="B24" s="280"/>
      <c r="C24" s="281"/>
      <c r="D24" s="282"/>
      <c r="E24" s="283"/>
      <c r="F24" s="274" t="s">
        <v>121</v>
      </c>
      <c r="G24" s="275"/>
      <c r="H24" s="276"/>
      <c r="I24" s="277" t="s">
        <v>122</v>
      </c>
      <c r="J24" s="278"/>
      <c r="K24" s="271"/>
      <c r="L24" s="272"/>
      <c r="M24" s="273"/>
    </row>
    <row r="25" spans="1:13" ht="41.25" customHeight="1" x14ac:dyDescent="0.15">
      <c r="A25" s="261">
        <f t="shared" ref="A25" si="4">A23+1</f>
        <v>7</v>
      </c>
      <c r="B25" s="263"/>
      <c r="C25" s="265"/>
      <c r="D25" s="267" t="str">
        <f>IFERROR(VLOOKUP(E25,$E$61:$G$71,2,FALSE),"")</f>
        <v/>
      </c>
      <c r="E25" s="269"/>
      <c r="F25" s="91" t="str">
        <f>IFERROR(VLOOKUP(E25,$E$61:$G$71,3,FALSE),"")</f>
        <v/>
      </c>
      <c r="G25" s="48" t="s">
        <v>20</v>
      </c>
      <c r="H25" s="46"/>
      <c r="I25" s="49"/>
      <c r="J25" s="43"/>
      <c r="K25" s="248"/>
      <c r="L25" s="249"/>
      <c r="M25" s="250"/>
    </row>
    <row r="26" spans="1:13" x14ac:dyDescent="0.15">
      <c r="A26" s="279"/>
      <c r="B26" s="280"/>
      <c r="C26" s="281"/>
      <c r="D26" s="282"/>
      <c r="E26" s="283"/>
      <c r="F26" s="274" t="s">
        <v>121</v>
      </c>
      <c r="G26" s="275"/>
      <c r="H26" s="276"/>
      <c r="I26" s="277" t="s">
        <v>122</v>
      </c>
      <c r="J26" s="278"/>
      <c r="K26" s="271"/>
      <c r="L26" s="272"/>
      <c r="M26" s="273"/>
    </row>
    <row r="27" spans="1:13" ht="41.25" customHeight="1" x14ac:dyDescent="0.15">
      <c r="A27" s="261">
        <f t="shared" ref="A27" si="5">A25+1</f>
        <v>8</v>
      </c>
      <c r="B27" s="263"/>
      <c r="C27" s="265"/>
      <c r="D27" s="267" t="str">
        <f>IFERROR(VLOOKUP(E27,$E$61:$G$71,2,FALSE),"")</f>
        <v/>
      </c>
      <c r="E27" s="269"/>
      <c r="F27" s="91" t="str">
        <f>IFERROR(VLOOKUP(E27,$E$61:$G$71,3,FALSE),"")</f>
        <v/>
      </c>
      <c r="G27" s="48" t="s">
        <v>20</v>
      </c>
      <c r="H27" s="46"/>
      <c r="I27" s="49"/>
      <c r="J27" s="43"/>
      <c r="K27" s="248"/>
      <c r="L27" s="249"/>
      <c r="M27" s="250"/>
    </row>
    <row r="28" spans="1:13" x14ac:dyDescent="0.15">
      <c r="A28" s="279"/>
      <c r="B28" s="280"/>
      <c r="C28" s="281"/>
      <c r="D28" s="282"/>
      <c r="E28" s="283"/>
      <c r="F28" s="274" t="s">
        <v>121</v>
      </c>
      <c r="G28" s="275"/>
      <c r="H28" s="276"/>
      <c r="I28" s="277" t="s">
        <v>122</v>
      </c>
      <c r="J28" s="278"/>
      <c r="K28" s="271"/>
      <c r="L28" s="272"/>
      <c r="M28" s="273"/>
    </row>
    <row r="29" spans="1:13" ht="41.25" customHeight="1" x14ac:dyDescent="0.15">
      <c r="A29" s="261">
        <f t="shared" ref="A29" si="6">A27+1</f>
        <v>9</v>
      </c>
      <c r="B29" s="263"/>
      <c r="C29" s="265"/>
      <c r="D29" s="267" t="str">
        <f>IFERROR(VLOOKUP(E29,$E$61:$G$71,2,FALSE),"")</f>
        <v/>
      </c>
      <c r="E29" s="269"/>
      <c r="F29" s="91" t="str">
        <f>IFERROR(VLOOKUP(E29,$E$61:$G$71,3,FALSE),"")</f>
        <v/>
      </c>
      <c r="G29" s="48" t="s">
        <v>20</v>
      </c>
      <c r="H29" s="46"/>
      <c r="I29" s="49"/>
      <c r="J29" s="43"/>
      <c r="K29" s="248"/>
      <c r="L29" s="249"/>
      <c r="M29" s="250"/>
    </row>
    <row r="30" spans="1:13" x14ac:dyDescent="0.15">
      <c r="A30" s="279"/>
      <c r="B30" s="280"/>
      <c r="C30" s="281"/>
      <c r="D30" s="282"/>
      <c r="E30" s="283"/>
      <c r="F30" s="274" t="s">
        <v>121</v>
      </c>
      <c r="G30" s="275"/>
      <c r="H30" s="276"/>
      <c r="I30" s="277" t="s">
        <v>122</v>
      </c>
      <c r="J30" s="278"/>
      <c r="K30" s="271"/>
      <c r="L30" s="272"/>
      <c r="M30" s="273"/>
    </row>
    <row r="31" spans="1:13" ht="41.25" customHeight="1" x14ac:dyDescent="0.15">
      <c r="A31" s="261">
        <f t="shared" ref="A31" si="7">A29+1</f>
        <v>10</v>
      </c>
      <c r="B31" s="263"/>
      <c r="C31" s="265"/>
      <c r="D31" s="267" t="str">
        <f>IFERROR(VLOOKUP(E31,$E$61:$G$71,2,FALSE),"")</f>
        <v/>
      </c>
      <c r="E31" s="269"/>
      <c r="F31" s="91" t="str">
        <f>IFERROR(VLOOKUP(E31,$E$61:$G$71,3,FALSE),"")</f>
        <v/>
      </c>
      <c r="G31" s="48" t="s">
        <v>20</v>
      </c>
      <c r="H31" s="46"/>
      <c r="I31" s="73"/>
      <c r="J31" s="44"/>
      <c r="K31" s="248"/>
      <c r="L31" s="249"/>
      <c r="M31" s="250"/>
    </row>
    <row r="32" spans="1:13" ht="17.25" thickBot="1" x14ac:dyDescent="0.2">
      <c r="A32" s="262"/>
      <c r="B32" s="264"/>
      <c r="C32" s="266"/>
      <c r="D32" s="268"/>
      <c r="E32" s="270"/>
      <c r="F32" s="254" t="s">
        <v>121</v>
      </c>
      <c r="G32" s="255"/>
      <c r="H32" s="256"/>
      <c r="I32" s="257" t="s">
        <v>122</v>
      </c>
      <c r="J32" s="258"/>
      <c r="K32" s="251"/>
      <c r="L32" s="252"/>
      <c r="M32" s="253"/>
    </row>
    <row r="33" spans="1:13" ht="26.25" customHeight="1" thickBot="1" x14ac:dyDescent="0.2">
      <c r="B33" s="68" t="s">
        <v>21</v>
      </c>
      <c r="C33" s="69">
        <f>COUNTA(C13:C31)</f>
        <v>0</v>
      </c>
      <c r="D33" s="70" t="s">
        <v>22</v>
      </c>
      <c r="F33" s="71">
        <f>SUM(F13:F31)</f>
        <v>0</v>
      </c>
      <c r="G33" s="72" t="s">
        <v>94</v>
      </c>
    </row>
    <row r="35" spans="1:13" s="39" customFormat="1" ht="18.75" customHeight="1" x14ac:dyDescent="0.15">
      <c r="A35" s="34"/>
      <c r="B35" s="42"/>
      <c r="C35" s="21" t="s">
        <v>63</v>
      </c>
      <c r="E35" s="21"/>
      <c r="F35" s="21"/>
      <c r="G35" s="21"/>
      <c r="H35" s="21"/>
      <c r="I35" s="21"/>
      <c r="J35" s="21"/>
      <c r="K35" s="21"/>
      <c r="L35" s="21"/>
      <c r="M35" s="38"/>
    </row>
    <row r="36" spans="1:13" s="39" customFormat="1" ht="18.75" customHeight="1" x14ac:dyDescent="0.15">
      <c r="A36" s="34"/>
      <c r="C36" s="21" t="s">
        <v>64</v>
      </c>
      <c r="E36" s="21"/>
      <c r="F36" s="21"/>
      <c r="G36" s="21"/>
      <c r="H36" s="21"/>
      <c r="I36" s="21"/>
      <c r="J36" s="21"/>
      <c r="K36" s="21"/>
      <c r="L36" s="21"/>
      <c r="M36" s="38"/>
    </row>
    <row r="37" spans="1:13" s="39" customFormat="1" ht="13.5" customHeight="1" x14ac:dyDescent="0.15">
      <c r="A37" s="34"/>
      <c r="C37" s="21" t="s">
        <v>65</v>
      </c>
      <c r="E37" s="21"/>
      <c r="F37" s="21"/>
      <c r="G37" s="21"/>
      <c r="H37" s="21"/>
      <c r="I37" s="21"/>
      <c r="J37" s="21"/>
      <c r="K37" s="21"/>
      <c r="L37" s="21"/>
      <c r="M37" s="38"/>
    </row>
    <row r="38" spans="1:13" s="7" customFormat="1" ht="8.25" customHeight="1" x14ac:dyDescent="0.15">
      <c r="A38" s="34"/>
      <c r="B38" s="34"/>
      <c r="C38" s="35"/>
      <c r="D38" s="35"/>
      <c r="E38" s="21"/>
      <c r="F38" s="21"/>
      <c r="G38" s="21"/>
      <c r="H38" s="37"/>
      <c r="I38" s="37"/>
      <c r="J38" s="37"/>
      <c r="K38" s="20"/>
      <c r="L38" s="20"/>
      <c r="M38" s="20"/>
    </row>
    <row r="60" spans="5:8" ht="47.25" x14ac:dyDescent="0.15">
      <c r="E60" s="87" t="s">
        <v>90</v>
      </c>
      <c r="F60" s="87" t="s">
        <v>89</v>
      </c>
      <c r="G60" s="294" t="s">
        <v>133</v>
      </c>
      <c r="H60" s="294"/>
    </row>
    <row r="61" spans="5:8" x14ac:dyDescent="0.15">
      <c r="E61" s="88" t="s">
        <v>134</v>
      </c>
      <c r="F61" s="89" t="s">
        <v>135</v>
      </c>
      <c r="G61" s="295">
        <v>42900</v>
      </c>
      <c r="H61" s="295"/>
    </row>
    <row r="62" spans="5:8" x14ac:dyDescent="0.15">
      <c r="E62" s="88" t="s">
        <v>136</v>
      </c>
      <c r="F62" s="89" t="s">
        <v>137</v>
      </c>
      <c r="G62" s="295">
        <v>30800</v>
      </c>
      <c r="H62" s="295"/>
    </row>
    <row r="63" spans="5:8" x14ac:dyDescent="0.15">
      <c r="E63" s="88" t="s">
        <v>138</v>
      </c>
      <c r="F63" s="89" t="s">
        <v>139</v>
      </c>
      <c r="G63" s="295">
        <v>24200</v>
      </c>
      <c r="H63" s="295"/>
    </row>
    <row r="64" spans="5:8" x14ac:dyDescent="0.15">
      <c r="E64" s="88" t="s">
        <v>140</v>
      </c>
      <c r="F64" s="89" t="s">
        <v>141</v>
      </c>
      <c r="G64" s="295">
        <v>11000</v>
      </c>
      <c r="H64" s="295"/>
    </row>
    <row r="65" spans="5:8" x14ac:dyDescent="0.15">
      <c r="E65" s="88" t="s">
        <v>142</v>
      </c>
      <c r="F65" s="89" t="s">
        <v>143</v>
      </c>
      <c r="G65" s="295">
        <v>21780</v>
      </c>
      <c r="H65" s="295"/>
    </row>
    <row r="66" spans="5:8" x14ac:dyDescent="0.15">
      <c r="E66" s="88" t="s">
        <v>144</v>
      </c>
      <c r="F66" s="89" t="s">
        <v>145</v>
      </c>
      <c r="G66" s="295">
        <v>21780</v>
      </c>
      <c r="H66" s="295"/>
    </row>
    <row r="67" spans="5:8" x14ac:dyDescent="0.15">
      <c r="E67" s="88" t="s">
        <v>146</v>
      </c>
      <c r="F67" s="89" t="s">
        <v>147</v>
      </c>
      <c r="G67" s="295">
        <v>20900</v>
      </c>
      <c r="H67" s="295"/>
    </row>
    <row r="68" spans="5:8" x14ac:dyDescent="0.15">
      <c r="E68" s="88" t="s">
        <v>148</v>
      </c>
      <c r="F68" s="89" t="s">
        <v>149</v>
      </c>
      <c r="G68" s="295">
        <v>20900</v>
      </c>
      <c r="H68" s="295"/>
    </row>
    <row r="69" spans="5:8" x14ac:dyDescent="0.15">
      <c r="E69" s="88" t="s">
        <v>150</v>
      </c>
      <c r="F69" s="89" t="s">
        <v>151</v>
      </c>
      <c r="G69" s="295">
        <v>16500</v>
      </c>
      <c r="H69" s="295"/>
    </row>
    <row r="70" spans="5:8" x14ac:dyDescent="0.15">
      <c r="E70" s="88" t="s">
        <v>152</v>
      </c>
      <c r="F70" s="89" t="s">
        <v>153</v>
      </c>
      <c r="G70" s="295">
        <v>22000</v>
      </c>
      <c r="H70" s="295"/>
    </row>
    <row r="71" spans="5:8" x14ac:dyDescent="0.15">
      <c r="E71" s="88" t="s">
        <v>154</v>
      </c>
      <c r="F71" s="89" t="s">
        <v>155</v>
      </c>
      <c r="G71" s="295">
        <v>19800</v>
      </c>
      <c r="H71" s="295"/>
    </row>
  </sheetData>
  <mergeCells count="103">
    <mergeCell ref="G67:H67"/>
    <mergeCell ref="G68:H68"/>
    <mergeCell ref="G69:H69"/>
    <mergeCell ref="G70:H70"/>
    <mergeCell ref="G71:H71"/>
    <mergeCell ref="G63:H63"/>
    <mergeCell ref="G64:H64"/>
    <mergeCell ref="G65:H65"/>
    <mergeCell ref="G66:H66"/>
    <mergeCell ref="G60:H60"/>
    <mergeCell ref="G61:H61"/>
    <mergeCell ref="G62:H62"/>
    <mergeCell ref="A11:A12"/>
    <mergeCell ref="K11:M12"/>
    <mergeCell ref="B11:B12"/>
    <mergeCell ref="J11:J12"/>
    <mergeCell ref="C11:C12"/>
    <mergeCell ref="I11:I12"/>
    <mergeCell ref="H11:H12"/>
    <mergeCell ref="E11:E12"/>
    <mergeCell ref="D11:D12"/>
    <mergeCell ref="F11:G12"/>
    <mergeCell ref="I14:J14"/>
    <mergeCell ref="F14:H14"/>
    <mergeCell ref="A15:A16"/>
    <mergeCell ref="B15:B16"/>
    <mergeCell ref="C15:C16"/>
    <mergeCell ref="D15:D16"/>
    <mergeCell ref="E15:E16"/>
    <mergeCell ref="A13:A14"/>
    <mergeCell ref="B13:B14"/>
    <mergeCell ref="C13:C14"/>
    <mergeCell ref="D13:D14"/>
    <mergeCell ref="E13:E14"/>
    <mergeCell ref="K15:M16"/>
    <mergeCell ref="F16:H16"/>
    <mergeCell ref="I16:J16"/>
    <mergeCell ref="A17:A18"/>
    <mergeCell ref="B17:B18"/>
    <mergeCell ref="C17:C18"/>
    <mergeCell ref="D17:D18"/>
    <mergeCell ref="E17:E18"/>
    <mergeCell ref="K17:M18"/>
    <mergeCell ref="F18:H18"/>
    <mergeCell ref="I18:J18"/>
    <mergeCell ref="K13:M14"/>
    <mergeCell ref="K19:M20"/>
    <mergeCell ref="F20:H20"/>
    <mergeCell ref="I20:J20"/>
    <mergeCell ref="A21:A22"/>
    <mergeCell ref="B21:B22"/>
    <mergeCell ref="C21:C22"/>
    <mergeCell ref="D21:D22"/>
    <mergeCell ref="E21:E22"/>
    <mergeCell ref="K21:M22"/>
    <mergeCell ref="F22:H22"/>
    <mergeCell ref="I22:J22"/>
    <mergeCell ref="A19:A20"/>
    <mergeCell ref="B19:B20"/>
    <mergeCell ref="C19:C20"/>
    <mergeCell ref="D19:D20"/>
    <mergeCell ref="E19:E20"/>
    <mergeCell ref="E27:E28"/>
    <mergeCell ref="K23:M24"/>
    <mergeCell ref="F24:H24"/>
    <mergeCell ref="I24:J24"/>
    <mergeCell ref="A25:A26"/>
    <mergeCell ref="B25:B26"/>
    <mergeCell ref="C25:C26"/>
    <mergeCell ref="D25:D26"/>
    <mergeCell ref="E25:E26"/>
    <mergeCell ref="K25:M26"/>
    <mergeCell ref="F26:H26"/>
    <mergeCell ref="I26:J26"/>
    <mergeCell ref="A23:A24"/>
    <mergeCell ref="B23:B24"/>
    <mergeCell ref="C23:C24"/>
    <mergeCell ref="D23:D24"/>
    <mergeCell ref="E23:E24"/>
    <mergeCell ref="K31:M32"/>
    <mergeCell ref="F32:H32"/>
    <mergeCell ref="I32:J32"/>
    <mergeCell ref="C2:I3"/>
    <mergeCell ref="A31:A32"/>
    <mergeCell ref="B31:B32"/>
    <mergeCell ref="C31:C32"/>
    <mergeCell ref="D31:D32"/>
    <mergeCell ref="E31:E32"/>
    <mergeCell ref="K27:M28"/>
    <mergeCell ref="F28:H28"/>
    <mergeCell ref="I28:J28"/>
    <mergeCell ref="A29:A30"/>
    <mergeCell ref="B29:B30"/>
    <mergeCell ref="C29:C30"/>
    <mergeCell ref="D29:D30"/>
    <mergeCell ref="E29:E30"/>
    <mergeCell ref="K29:M30"/>
    <mergeCell ref="F30:H30"/>
    <mergeCell ref="I30:J30"/>
    <mergeCell ref="A27:A28"/>
    <mergeCell ref="B27:B28"/>
    <mergeCell ref="C27:C28"/>
    <mergeCell ref="D27:D28"/>
  </mergeCells>
  <phoneticPr fontId="1"/>
  <dataValidations count="5">
    <dataValidation imeMode="fullKatakana" allowBlank="1" showInputMessage="1" showErrorMessage="1" sqref="C13 C15 C17 C19 C21 C23 C25 C27 C29 C31" xr:uid="{00000000-0002-0000-0200-000000000000}"/>
    <dataValidation type="textLength" imeMode="hiragana" operator="lessThanOrEqual" showInputMessage="1" showErrorMessage="1" errorTitle="文字数オーバー" error="10文字以下で登録してください。" sqref="B13 B15 B17 B19 B21 B23 B25 B27 B29 B31" xr:uid="{A201DD6A-AF9C-439A-8AC7-9D21070BBD56}">
      <formula1>10</formula1>
    </dataValidation>
    <dataValidation imeMode="hiragana" allowBlank="1" showInputMessage="1" showErrorMessage="1" sqref="I15 I29 I31 I13 I17 I19 I21 I23 I25 I27" xr:uid="{C95F2184-6776-46C6-9DB6-E12A4723523B}"/>
    <dataValidation imeMode="halfAlpha" allowBlank="1" showInputMessage="1" showErrorMessage="1" sqref="F15:H15 J15 F13:H13 J13 D13 D15 F17:H17 F19:H19 F21:H21 F23:H23 F25:H25 F27:H27 F29:H29 F31:H31 J17 J19 J21 J23 J25 J27 J29 J31 D17 D19 D21 D23 D25 D27 D29 D31 I14:J14 I16:J16 I18:J18 I20:J20 I22:J22 I24:J24 I26:J26 I28:J28 I30:J30 I32:J32" xr:uid="{1E624A21-66B9-4095-B03A-0093DD61EEF9}"/>
    <dataValidation type="list" allowBlank="1" showInputMessage="1" showErrorMessage="1" sqref="E13:E32" xr:uid="{FB31008E-5048-466A-8A5D-620CFFAB5D6D}">
      <formula1>"e：中小企業診断士,e：宅建士,e：日商簿記検定２級,e：日商簿記検定３級,e：介護福祉士,e：社会福祉士,e：ケアマネジャー,e：マンション管理士/管理業務主任者,e：基本情報技術者,e：応用情報技術者,e：情報処理安全確保支援士"</formula1>
    </dataValidation>
  </dataValidations>
  <hyperlinks>
    <hyperlink ref="M3" r:id="rId1" display="メールアドレス： ikusei@jtex.ac.jp" xr:uid="{00000000-0004-0000-0200-000000000000}"/>
  </hyperlinks>
  <printOptions horizontalCentered="1" verticalCentered="1"/>
  <pageMargins left="0.19685039370078741" right="0.19685039370078741" top="0.19685039370078741" bottom="0.19685039370078741" header="0.11811023622047245" footer="0.11811023622047245"/>
  <pageSetup paperSize="9" scale="68"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AA36-7CA1-476A-ADD9-6E284657A04A}">
  <sheetPr>
    <tabColor rgb="FFFF0984"/>
    <pageSetUpPr fitToPage="1"/>
  </sheetPr>
  <dimension ref="A1:N70"/>
  <sheetViews>
    <sheetView showGridLines="0" showZeros="0" zoomScaleNormal="100" workbookViewId="0">
      <selection activeCell="B12" sqref="B12"/>
    </sheetView>
  </sheetViews>
  <sheetFormatPr defaultColWidth="9" defaultRowHeight="16.5" x14ac:dyDescent="0.15"/>
  <cols>
    <col min="1" max="1" width="4.5" style="32" bestFit="1" customWidth="1"/>
    <col min="2" max="2" width="22.25" style="32" bestFit="1" customWidth="1"/>
    <col min="3" max="3" width="20.625" style="32" customWidth="1"/>
    <col min="4" max="4" width="7.875" style="32" customWidth="1"/>
    <col min="5" max="5" width="36.125" style="32" customWidth="1"/>
    <col min="6" max="6" width="13.625" style="32" bestFit="1" customWidth="1"/>
    <col min="7" max="7" width="4.25" style="32" bestFit="1" customWidth="1"/>
    <col min="8" max="8" width="12.5" style="32" customWidth="1"/>
    <col min="9" max="9" width="40.125" style="32" bestFit="1" customWidth="1"/>
    <col min="10" max="10" width="18.875" style="32" bestFit="1" customWidth="1"/>
    <col min="11" max="12" width="5.625" style="32" customWidth="1"/>
    <col min="13" max="13" width="6.875" style="32" customWidth="1"/>
    <col min="14" max="16384" width="9" style="32"/>
  </cols>
  <sheetData>
    <row r="1" spans="1:14" ht="15.75" customHeight="1" x14ac:dyDescent="0.15">
      <c r="C1" s="33"/>
      <c r="K1" s="78"/>
      <c r="L1" s="78"/>
      <c r="M1" s="64" t="s">
        <v>72</v>
      </c>
      <c r="N1" s="6"/>
    </row>
    <row r="2" spans="1:14" ht="30" customHeight="1" x14ac:dyDescent="0.15">
      <c r="B2" s="67"/>
      <c r="C2" s="329" t="s">
        <v>127</v>
      </c>
      <c r="D2" s="330"/>
      <c r="E2" s="330"/>
      <c r="F2" s="330"/>
      <c r="G2" s="330"/>
      <c r="H2" s="330"/>
      <c r="I2" s="330"/>
      <c r="K2" s="77"/>
      <c r="L2" s="77"/>
      <c r="M2" s="65" t="s">
        <v>71</v>
      </c>
      <c r="N2" s="6"/>
    </row>
    <row r="3" spans="1:14" ht="21" x14ac:dyDescent="0.15">
      <c r="A3" s="78" t="s">
        <v>124</v>
      </c>
      <c r="B3" s="67"/>
      <c r="C3" s="330"/>
      <c r="D3" s="330"/>
      <c r="E3" s="330"/>
      <c r="F3" s="330"/>
      <c r="G3" s="330"/>
      <c r="H3" s="330"/>
      <c r="I3" s="330"/>
      <c r="K3" s="79"/>
      <c r="L3" s="79"/>
      <c r="M3" s="66" t="s">
        <v>62</v>
      </c>
      <c r="N3" s="7"/>
    </row>
    <row r="4" spans="1:14" ht="18.75" customHeight="1" x14ac:dyDescent="0.15">
      <c r="A4" s="34"/>
      <c r="B4" s="34"/>
      <c r="C4" s="36" t="s">
        <v>130</v>
      </c>
      <c r="D4" s="21"/>
      <c r="E4" s="21"/>
      <c r="F4" s="21"/>
      <c r="G4" s="21"/>
      <c r="H4" s="21"/>
      <c r="I4" s="21"/>
      <c r="J4" s="21"/>
      <c r="K4" s="27"/>
      <c r="L4" s="27"/>
      <c r="M4" s="35"/>
    </row>
    <row r="5" spans="1:14" ht="14.25" customHeight="1" x14ac:dyDescent="0.15">
      <c r="A5" s="34"/>
      <c r="B5" s="34"/>
      <c r="C5" s="37" t="s">
        <v>126</v>
      </c>
      <c r="D5" s="21"/>
      <c r="E5" s="21"/>
      <c r="F5" s="21"/>
      <c r="G5" s="21"/>
      <c r="H5" s="21"/>
      <c r="I5" s="21"/>
      <c r="J5" s="21"/>
      <c r="K5" s="27"/>
      <c r="L5" s="27"/>
      <c r="M5" s="35"/>
    </row>
    <row r="6" spans="1:14" ht="14.25" customHeight="1" x14ac:dyDescent="0.15">
      <c r="A6" s="34"/>
      <c r="B6" s="34"/>
      <c r="C6" s="21" t="s">
        <v>125</v>
      </c>
      <c r="D6" s="21"/>
      <c r="E6" s="21"/>
      <c r="F6" s="21"/>
      <c r="G6" s="21"/>
      <c r="H6" s="21"/>
      <c r="I6" s="21"/>
      <c r="J6" s="21"/>
      <c r="K6" s="21"/>
      <c r="L6" s="21"/>
      <c r="M6" s="35"/>
    </row>
    <row r="7" spans="1:14" ht="14.25" customHeight="1" x14ac:dyDescent="0.15">
      <c r="A7" s="34"/>
      <c r="B7" s="34"/>
      <c r="C7" s="21" t="s">
        <v>83</v>
      </c>
      <c r="D7" s="21"/>
      <c r="E7" s="21"/>
      <c r="F7" s="21"/>
      <c r="G7" s="21"/>
      <c r="H7" s="21"/>
      <c r="I7" s="21"/>
      <c r="J7" s="21"/>
      <c r="K7" s="21"/>
      <c r="L7" s="21"/>
      <c r="M7" s="35"/>
    </row>
    <row r="8" spans="1:14" ht="14.25" customHeight="1" x14ac:dyDescent="0.15">
      <c r="A8" s="34"/>
      <c r="B8" s="34"/>
      <c r="C8" s="36" t="s">
        <v>85</v>
      </c>
      <c r="D8" s="21"/>
      <c r="E8" s="21"/>
      <c r="F8" s="21"/>
      <c r="G8" s="21"/>
      <c r="H8" s="21"/>
      <c r="I8" s="21"/>
      <c r="J8" s="21"/>
      <c r="K8" s="21"/>
      <c r="L8" s="21"/>
      <c r="M8" s="35"/>
    </row>
    <row r="9" spans="1:14" ht="17.25" thickBot="1" x14ac:dyDescent="0.2">
      <c r="A9" s="40" t="s">
        <v>30</v>
      </c>
      <c r="D9" s="41"/>
      <c r="F9" s="41"/>
      <c r="G9" s="41"/>
    </row>
    <row r="10" spans="1:14" ht="32.25" customHeight="1" x14ac:dyDescent="0.15">
      <c r="A10" s="296" t="s">
        <v>86</v>
      </c>
      <c r="B10" s="304" t="s">
        <v>87</v>
      </c>
      <c r="C10" s="304" t="s">
        <v>88</v>
      </c>
      <c r="D10" s="304" t="s">
        <v>89</v>
      </c>
      <c r="E10" s="304" t="s">
        <v>176</v>
      </c>
      <c r="F10" s="331" t="s">
        <v>132</v>
      </c>
      <c r="G10" s="311"/>
      <c r="H10" s="331" t="s">
        <v>129</v>
      </c>
      <c r="I10" s="335"/>
      <c r="J10" s="336"/>
      <c r="K10" s="298" t="s">
        <v>3</v>
      </c>
      <c r="L10" s="299"/>
      <c r="M10" s="300"/>
    </row>
    <row r="11" spans="1:14" ht="32.25" customHeight="1" thickBot="1" x14ac:dyDescent="0.2">
      <c r="A11" s="297"/>
      <c r="B11" s="305"/>
      <c r="C11" s="308"/>
      <c r="D11" s="308"/>
      <c r="E11" s="308"/>
      <c r="F11" s="312"/>
      <c r="G11" s="313"/>
      <c r="H11" s="312"/>
      <c r="I11" s="337"/>
      <c r="J11" s="338"/>
      <c r="K11" s="301"/>
      <c r="L11" s="302"/>
      <c r="M11" s="303"/>
    </row>
    <row r="12" spans="1:14" ht="52.5" customHeight="1" thickTop="1" x14ac:dyDescent="0.15">
      <c r="A12" s="80">
        <v>1</v>
      </c>
      <c r="B12" s="81"/>
      <c r="C12" s="82"/>
      <c r="D12" s="92" t="str">
        <f>IFERROR(VLOOKUP(E12,$E$61:$G$70,2,FALSE),"")</f>
        <v/>
      </c>
      <c r="E12" s="99"/>
      <c r="F12" s="94" t="str">
        <f>IFERROR(VLOOKUP(E12,$E$61:$I$75,3,FALSE),"")</f>
        <v/>
      </c>
      <c r="G12" s="47" t="s">
        <v>20</v>
      </c>
      <c r="H12" s="332" t="s">
        <v>128</v>
      </c>
      <c r="I12" s="333"/>
      <c r="J12" s="334"/>
      <c r="K12" s="288"/>
      <c r="L12" s="289"/>
      <c r="M12" s="290"/>
    </row>
    <row r="13" spans="1:14" ht="52.5" customHeight="1" x14ac:dyDescent="0.15">
      <c r="A13" s="74">
        <f t="shared" ref="A13:A20" si="0">A12+1</f>
        <v>2</v>
      </c>
      <c r="B13" s="75"/>
      <c r="C13" s="76"/>
      <c r="D13" s="93" t="str">
        <f>IFERROR(VLOOKUP(E13,$E$61:$G$70,2,FALSE),"")</f>
        <v/>
      </c>
      <c r="E13" s="100"/>
      <c r="F13" s="95" t="str">
        <f>IFERROR(VLOOKUP(E13,$E$61:$I$75,3,FALSE),"")</f>
        <v/>
      </c>
      <c r="G13" s="48" t="s">
        <v>20</v>
      </c>
      <c r="H13" s="323" t="s">
        <v>131</v>
      </c>
      <c r="I13" s="324"/>
      <c r="J13" s="325"/>
      <c r="K13" s="248"/>
      <c r="L13" s="249"/>
      <c r="M13" s="250"/>
    </row>
    <row r="14" spans="1:14" ht="52.5" customHeight="1" x14ac:dyDescent="0.15">
      <c r="A14" s="74">
        <f t="shared" si="0"/>
        <v>3</v>
      </c>
      <c r="B14" s="75"/>
      <c r="C14" s="76"/>
      <c r="D14" s="93" t="str">
        <f>IFERROR(VLOOKUP(E14,$E$61:$G$70,2,FALSE),"")</f>
        <v/>
      </c>
      <c r="E14" s="100"/>
      <c r="F14" s="95" t="str">
        <f>IFERROR(VLOOKUP(E14,$E$61:$I$75,3,FALSE),"")</f>
        <v/>
      </c>
      <c r="G14" s="48" t="s">
        <v>20</v>
      </c>
      <c r="H14" s="323" t="s">
        <v>131</v>
      </c>
      <c r="I14" s="324"/>
      <c r="J14" s="325"/>
      <c r="K14" s="248"/>
      <c r="L14" s="249"/>
      <c r="M14" s="250"/>
    </row>
    <row r="15" spans="1:14" ht="52.5" customHeight="1" x14ac:dyDescent="0.15">
      <c r="A15" s="74">
        <f t="shared" si="0"/>
        <v>4</v>
      </c>
      <c r="B15" s="75"/>
      <c r="C15" s="76"/>
      <c r="D15" s="93" t="str">
        <f>IFERROR(VLOOKUP(E15,$E$61:$G$70,2,FALSE),"")</f>
        <v/>
      </c>
      <c r="E15" s="100"/>
      <c r="F15" s="95" t="str">
        <f>IFERROR(VLOOKUP(E15,$E$61:$I$75,3,FALSE),"")</f>
        <v/>
      </c>
      <c r="G15" s="48" t="s">
        <v>20</v>
      </c>
      <c r="H15" s="323" t="s">
        <v>131</v>
      </c>
      <c r="I15" s="324"/>
      <c r="J15" s="325"/>
      <c r="K15" s="248"/>
      <c r="L15" s="249"/>
      <c r="M15" s="250"/>
    </row>
    <row r="16" spans="1:14" ht="52.5" customHeight="1" x14ac:dyDescent="0.15">
      <c r="A16" s="74">
        <f t="shared" si="0"/>
        <v>5</v>
      </c>
      <c r="B16" s="75"/>
      <c r="C16" s="76"/>
      <c r="D16" s="93" t="str">
        <f>IFERROR(VLOOKUP(E16,$E$61:$G$70,2,FALSE),"")</f>
        <v/>
      </c>
      <c r="E16" s="100"/>
      <c r="F16" s="95" t="str">
        <f>IFERROR(VLOOKUP(E16,$E$61:$I$75,3,FALSE),"")</f>
        <v/>
      </c>
      <c r="G16" s="48" t="s">
        <v>20</v>
      </c>
      <c r="H16" s="323" t="s">
        <v>131</v>
      </c>
      <c r="I16" s="324"/>
      <c r="J16" s="325"/>
      <c r="K16" s="248"/>
      <c r="L16" s="249"/>
      <c r="M16" s="250"/>
    </row>
    <row r="17" spans="1:13" ht="52.5" customHeight="1" x14ac:dyDescent="0.15">
      <c r="A17" s="74">
        <f t="shared" si="0"/>
        <v>6</v>
      </c>
      <c r="B17" s="75"/>
      <c r="C17" s="76"/>
      <c r="D17" s="93" t="str">
        <f>IFERROR(VLOOKUP(E17,$E$61:$G$70,2,FALSE),"")</f>
        <v/>
      </c>
      <c r="E17" s="100"/>
      <c r="F17" s="95" t="str">
        <f>IFERROR(VLOOKUP(E17,$E$61:$I$75,3,FALSE),"")</f>
        <v/>
      </c>
      <c r="G17" s="48" t="s">
        <v>20</v>
      </c>
      <c r="H17" s="323" t="s">
        <v>131</v>
      </c>
      <c r="I17" s="324"/>
      <c r="J17" s="325"/>
      <c r="K17" s="248"/>
      <c r="L17" s="249"/>
      <c r="M17" s="250"/>
    </row>
    <row r="18" spans="1:13" ht="52.5" customHeight="1" x14ac:dyDescent="0.15">
      <c r="A18" s="74">
        <f t="shared" si="0"/>
        <v>7</v>
      </c>
      <c r="B18" s="75"/>
      <c r="C18" s="76"/>
      <c r="D18" s="93" t="str">
        <f>IFERROR(VLOOKUP(E18,$E$61:$G$70,2,FALSE),"")</f>
        <v/>
      </c>
      <c r="E18" s="100"/>
      <c r="F18" s="95" t="str">
        <f>IFERROR(VLOOKUP(E18,$E$61:$I$75,3,FALSE),"")</f>
        <v/>
      </c>
      <c r="G18" s="48" t="s">
        <v>20</v>
      </c>
      <c r="H18" s="323" t="s">
        <v>131</v>
      </c>
      <c r="I18" s="324"/>
      <c r="J18" s="325"/>
      <c r="K18" s="248"/>
      <c r="L18" s="249"/>
      <c r="M18" s="250"/>
    </row>
    <row r="19" spans="1:13" ht="52.5" customHeight="1" x14ac:dyDescent="0.15">
      <c r="A19" s="74">
        <f t="shared" si="0"/>
        <v>8</v>
      </c>
      <c r="B19" s="75"/>
      <c r="C19" s="76"/>
      <c r="D19" s="93" t="str">
        <f>IFERROR(VLOOKUP(E19,$E$61:$G$70,2,FALSE),"")</f>
        <v/>
      </c>
      <c r="E19" s="100"/>
      <c r="F19" s="95" t="str">
        <f>IFERROR(VLOOKUP(E19,$E$61:$I$75,3,FALSE),"")</f>
        <v/>
      </c>
      <c r="G19" s="48" t="s">
        <v>20</v>
      </c>
      <c r="H19" s="323" t="s">
        <v>131</v>
      </c>
      <c r="I19" s="324"/>
      <c r="J19" s="325"/>
      <c r="K19" s="248"/>
      <c r="L19" s="249"/>
      <c r="M19" s="250"/>
    </row>
    <row r="20" spans="1:13" ht="52.5" customHeight="1" x14ac:dyDescent="0.15">
      <c r="A20" s="74">
        <f t="shared" si="0"/>
        <v>9</v>
      </c>
      <c r="B20" s="75"/>
      <c r="C20" s="76"/>
      <c r="D20" s="93" t="str">
        <f>IFERROR(VLOOKUP(E20,$E$61:$G$70,2,FALSE),"")</f>
        <v/>
      </c>
      <c r="E20" s="100"/>
      <c r="F20" s="95" t="str">
        <f>IFERROR(VLOOKUP(E20,$E$61:$I$75,3,FALSE),"")</f>
        <v/>
      </c>
      <c r="G20" s="48" t="s">
        <v>20</v>
      </c>
      <c r="H20" s="323" t="s">
        <v>131</v>
      </c>
      <c r="I20" s="324"/>
      <c r="J20" s="325"/>
      <c r="K20" s="248"/>
      <c r="L20" s="249"/>
      <c r="M20" s="250"/>
    </row>
    <row r="21" spans="1:13" ht="52.5" customHeight="1" thickBot="1" x14ac:dyDescent="0.2">
      <c r="A21" s="83">
        <f t="shared" ref="A21" si="1">A20+1</f>
        <v>10</v>
      </c>
      <c r="B21" s="84"/>
      <c r="C21" s="85"/>
      <c r="D21" s="96" t="str">
        <f>IFERROR(VLOOKUP(E21,$E$61:$G$70,2,FALSE),"")</f>
        <v/>
      </c>
      <c r="E21" s="101"/>
      <c r="F21" s="97" t="str">
        <f>IFERROR(VLOOKUP(E21,$E$61:$I$75,3,FALSE),"")</f>
        <v/>
      </c>
      <c r="G21" s="86" t="s">
        <v>20</v>
      </c>
      <c r="H21" s="340" t="s">
        <v>131</v>
      </c>
      <c r="I21" s="341"/>
      <c r="J21" s="342"/>
      <c r="K21" s="326"/>
      <c r="L21" s="327"/>
      <c r="M21" s="328"/>
    </row>
    <row r="22" spans="1:13" ht="26.25" customHeight="1" thickBot="1" x14ac:dyDescent="0.2">
      <c r="B22" s="68" t="s">
        <v>21</v>
      </c>
      <c r="C22" s="69">
        <f>COUNTA(C12:C21)</f>
        <v>0</v>
      </c>
      <c r="D22" s="70" t="s">
        <v>0</v>
      </c>
      <c r="F22" s="98">
        <f>SUM(F12:F21)</f>
        <v>0</v>
      </c>
      <c r="G22" s="72" t="s">
        <v>20</v>
      </c>
    </row>
    <row r="24" spans="1:13" s="39" customFormat="1" ht="18.75" customHeight="1" x14ac:dyDescent="0.15">
      <c r="A24" s="34"/>
      <c r="B24" s="42"/>
      <c r="C24" s="21" t="s">
        <v>63</v>
      </c>
      <c r="E24" s="21"/>
      <c r="F24" s="21"/>
      <c r="G24" s="21"/>
      <c r="H24" s="21"/>
      <c r="I24" s="21"/>
      <c r="J24" s="21"/>
      <c r="K24" s="21"/>
      <c r="L24" s="21"/>
      <c r="M24" s="38"/>
    </row>
    <row r="25" spans="1:13" s="39" customFormat="1" ht="18.75" customHeight="1" x14ac:dyDescent="0.15">
      <c r="A25" s="34"/>
      <c r="C25" s="21" t="s">
        <v>64</v>
      </c>
      <c r="E25" s="21"/>
      <c r="F25" s="21"/>
      <c r="G25" s="21"/>
      <c r="H25" s="21"/>
      <c r="I25" s="21"/>
      <c r="J25" s="21"/>
      <c r="K25" s="21"/>
      <c r="L25" s="21"/>
      <c r="M25" s="38"/>
    </row>
    <row r="26" spans="1:13" s="39" customFormat="1" ht="13.5" customHeight="1" x14ac:dyDescent="0.15">
      <c r="A26" s="34"/>
      <c r="C26" s="21" t="s">
        <v>65</v>
      </c>
      <c r="E26" s="21"/>
      <c r="F26" s="21"/>
      <c r="G26" s="21"/>
      <c r="H26" s="21"/>
      <c r="I26" s="21"/>
      <c r="J26" s="21"/>
      <c r="K26" s="21"/>
      <c r="L26" s="21"/>
      <c r="M26" s="38"/>
    </row>
    <row r="27" spans="1:13" s="7" customFormat="1" ht="8.25" customHeight="1" x14ac:dyDescent="0.15">
      <c r="A27" s="34"/>
      <c r="B27" s="34"/>
      <c r="C27" s="35"/>
      <c r="D27" s="35"/>
      <c r="E27" s="21"/>
      <c r="F27" s="21"/>
      <c r="G27" s="21"/>
      <c r="H27" s="37"/>
      <c r="I27" s="37"/>
      <c r="J27" s="37"/>
      <c r="K27" s="20"/>
      <c r="L27" s="20"/>
      <c r="M27" s="20"/>
    </row>
    <row r="60" spans="5:8" ht="47.25" x14ac:dyDescent="0.15">
      <c r="E60" s="87" t="s">
        <v>90</v>
      </c>
      <c r="F60" s="87" t="s">
        <v>89</v>
      </c>
      <c r="G60" s="294" t="s">
        <v>159</v>
      </c>
      <c r="H60" s="294"/>
    </row>
    <row r="61" spans="5:8" x14ac:dyDescent="0.15">
      <c r="E61" s="88" t="s">
        <v>160</v>
      </c>
      <c r="F61" s="89" t="s">
        <v>161</v>
      </c>
      <c r="G61" s="339">
        <v>16500</v>
      </c>
      <c r="H61" s="339"/>
    </row>
    <row r="62" spans="5:8" x14ac:dyDescent="0.15">
      <c r="E62" s="88" t="s">
        <v>162</v>
      </c>
      <c r="F62" s="89" t="s">
        <v>163</v>
      </c>
      <c r="G62" s="339">
        <v>16500</v>
      </c>
      <c r="H62" s="339"/>
    </row>
    <row r="63" spans="5:8" x14ac:dyDescent="0.15">
      <c r="E63" s="88" t="s">
        <v>164</v>
      </c>
      <c r="F63" s="89" t="s">
        <v>165</v>
      </c>
      <c r="G63" s="339">
        <v>16500</v>
      </c>
      <c r="H63" s="339"/>
    </row>
    <row r="64" spans="5:8" x14ac:dyDescent="0.15">
      <c r="E64" s="88" t="s">
        <v>237</v>
      </c>
      <c r="F64" s="89" t="s">
        <v>236</v>
      </c>
      <c r="G64" s="339">
        <v>3960</v>
      </c>
      <c r="H64" s="339"/>
    </row>
    <row r="65" spans="5:8" x14ac:dyDescent="0.15">
      <c r="E65" s="88" t="s">
        <v>166</v>
      </c>
      <c r="F65" s="89" t="s">
        <v>167</v>
      </c>
      <c r="G65" s="339">
        <v>13200</v>
      </c>
      <c r="H65" s="339"/>
    </row>
    <row r="66" spans="5:8" x14ac:dyDescent="0.15">
      <c r="E66" s="88" t="s">
        <v>168</v>
      </c>
      <c r="F66" s="89" t="s">
        <v>169</v>
      </c>
      <c r="G66" s="339">
        <v>13200</v>
      </c>
      <c r="H66" s="339"/>
    </row>
    <row r="67" spans="5:8" x14ac:dyDescent="0.15">
      <c r="E67" s="88" t="s">
        <v>170</v>
      </c>
      <c r="F67" s="89" t="s">
        <v>171</v>
      </c>
      <c r="G67" s="339">
        <v>13200</v>
      </c>
      <c r="H67" s="339"/>
    </row>
    <row r="68" spans="5:8" x14ac:dyDescent="0.15">
      <c r="E68" s="88" t="s">
        <v>172</v>
      </c>
      <c r="F68" s="89" t="s">
        <v>173</v>
      </c>
      <c r="G68" s="339">
        <v>8250</v>
      </c>
      <c r="H68" s="339"/>
    </row>
    <row r="69" spans="5:8" x14ac:dyDescent="0.15">
      <c r="E69" s="88" t="s">
        <v>174</v>
      </c>
      <c r="F69" s="89" t="s">
        <v>175</v>
      </c>
      <c r="G69" s="339">
        <v>6600</v>
      </c>
      <c r="H69" s="339"/>
    </row>
    <row r="70" spans="5:8" x14ac:dyDescent="0.15">
      <c r="E70" s="88" t="s">
        <v>238</v>
      </c>
      <c r="F70" s="89" t="s">
        <v>239</v>
      </c>
      <c r="G70" s="339">
        <v>15400</v>
      </c>
      <c r="H70" s="339"/>
    </row>
  </sheetData>
  <mergeCells count="40">
    <mergeCell ref="G66:H66"/>
    <mergeCell ref="G67:H67"/>
    <mergeCell ref="H21:J21"/>
    <mergeCell ref="G68:H68"/>
    <mergeCell ref="G70:H70"/>
    <mergeCell ref="G60:H60"/>
    <mergeCell ref="G61:H61"/>
    <mergeCell ref="G62:H62"/>
    <mergeCell ref="G63:H63"/>
    <mergeCell ref="G65:H65"/>
    <mergeCell ref="G64:H64"/>
    <mergeCell ref="G69:H69"/>
    <mergeCell ref="A10:A11"/>
    <mergeCell ref="B10:B11"/>
    <mergeCell ref="C10:C11"/>
    <mergeCell ref="D10:D11"/>
    <mergeCell ref="E10:E11"/>
    <mergeCell ref="K21:M21"/>
    <mergeCell ref="K20:M20"/>
    <mergeCell ref="K17:M17"/>
    <mergeCell ref="K14:M14"/>
    <mergeCell ref="C2:I3"/>
    <mergeCell ref="F10:G11"/>
    <mergeCell ref="H13:J13"/>
    <mergeCell ref="H14:J14"/>
    <mergeCell ref="H12:J12"/>
    <mergeCell ref="H10:J11"/>
    <mergeCell ref="K10:M11"/>
    <mergeCell ref="K12:M12"/>
    <mergeCell ref="H15:J15"/>
    <mergeCell ref="H16:J16"/>
    <mergeCell ref="H17:J17"/>
    <mergeCell ref="K16:M16"/>
    <mergeCell ref="H18:J18"/>
    <mergeCell ref="H19:J19"/>
    <mergeCell ref="H20:J20"/>
    <mergeCell ref="K13:M13"/>
    <mergeCell ref="K15:M15"/>
    <mergeCell ref="K19:M19"/>
    <mergeCell ref="K18:M18"/>
  </mergeCells>
  <phoneticPr fontId="1"/>
  <dataValidations count="4">
    <dataValidation imeMode="halfAlpha" allowBlank="1" showInputMessage="1" showErrorMessage="1" sqref="D12:D21 F12:J21" xr:uid="{1A13D6F9-4BE6-4DF5-80B9-0A6B2C207A07}"/>
    <dataValidation type="textLength" imeMode="hiragana" operator="lessThanOrEqual" showInputMessage="1" showErrorMessage="1" errorTitle="文字数オーバー" error="10文字以下で登録してください。" sqref="B12:B21" xr:uid="{59A6795D-D0DB-425F-8AF9-A9078288FAC4}">
      <formula1>10</formula1>
    </dataValidation>
    <dataValidation imeMode="fullKatakana" allowBlank="1" showInputMessage="1" showErrorMessage="1" sqref="C12:C21" xr:uid="{A9F29D76-7C84-492B-ACCF-E222D4B3B13C}"/>
    <dataValidation type="list" allowBlank="1" showInputMessage="1" showErrorMessage="1" sqref="E12:E21" xr:uid="{37518518-9E41-4756-856B-5A62AB995825}">
      <formula1>"e：TOEIC®L＆R TEST 470,e：TOEIC®L＆R TEST 650,e：TOEIC®L＆R TEST 730,e：TOEIC®L＆R TEST オンライン模試＋パート別ドリル,e：TRY！日本語能力試験 N1,e：TRY！日本語能力試験 N2,e：TRY！日本語能力試験 N3,e：TRY！日本語能力試験 N4,e：TRY！日本語能力試験 N5,e：超実践的　ベトナム語入門"</formula1>
    </dataValidation>
  </dataValidations>
  <hyperlinks>
    <hyperlink ref="M3" r:id="rId1" display="メールアドレス： ikusei@jtex.ac.jp" xr:uid="{00642818-62C8-4ED9-ADE0-9401367FF1C0}"/>
  </hyperlinks>
  <printOptions horizontalCentered="1" verticalCentered="1"/>
  <pageMargins left="0.19685039370078741" right="0.19685039370078741" top="0.19685039370078741" bottom="0.19685039370078741" header="0.11811023622047245" footer="0.11811023622047245"/>
  <pageSetup paperSize="9" scale="73"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7D47-0033-4BA6-AE58-7F95DDEA2CEC}">
  <sheetPr>
    <tabColor theme="9" tint="-0.249977111117893"/>
    <pageSetUpPr fitToPage="1"/>
  </sheetPr>
  <dimension ref="A1:N70"/>
  <sheetViews>
    <sheetView showGridLines="0" showZeros="0" zoomScaleNormal="100" workbookViewId="0">
      <selection activeCell="B13" sqref="B13:B14"/>
    </sheetView>
  </sheetViews>
  <sheetFormatPr defaultColWidth="9" defaultRowHeight="16.5" x14ac:dyDescent="0.15"/>
  <cols>
    <col min="1" max="1" width="4.5" style="32" bestFit="1" customWidth="1"/>
    <col min="2" max="2" width="22.25" style="32" bestFit="1" customWidth="1"/>
    <col min="3" max="3" width="20.625" style="32" customWidth="1"/>
    <col min="4" max="4" width="7.875" style="32" customWidth="1"/>
    <col min="5" max="5" width="36.125" style="32" customWidth="1"/>
    <col min="6" max="6" width="10" style="32" customWidth="1"/>
    <col min="7" max="7" width="4.25" style="32" bestFit="1" customWidth="1"/>
    <col min="8" max="8" width="12.5" style="32" customWidth="1"/>
    <col min="9" max="9" width="40.125" style="32" bestFit="1" customWidth="1"/>
    <col min="10" max="10" width="18.875" style="32" bestFit="1" customWidth="1"/>
    <col min="11" max="12" width="5.625" style="32" customWidth="1"/>
    <col min="13" max="13" width="6.875" style="32" customWidth="1"/>
    <col min="14" max="16384" width="9" style="32"/>
  </cols>
  <sheetData>
    <row r="1" spans="1:14" ht="15.75" customHeight="1" x14ac:dyDescent="0.15">
      <c r="C1" s="33"/>
      <c r="K1" s="78"/>
      <c r="L1" s="78"/>
      <c r="M1" s="64" t="s">
        <v>72</v>
      </c>
      <c r="N1" s="6"/>
    </row>
    <row r="2" spans="1:14" ht="30" customHeight="1" x14ac:dyDescent="0.15">
      <c r="B2" s="67"/>
      <c r="C2" s="343" t="s">
        <v>189</v>
      </c>
      <c r="D2" s="344"/>
      <c r="E2" s="344"/>
      <c r="F2" s="344"/>
      <c r="G2" s="344"/>
      <c r="H2" s="344"/>
      <c r="I2" s="344"/>
      <c r="K2" s="77"/>
      <c r="L2" s="77"/>
      <c r="M2" s="65" t="s">
        <v>71</v>
      </c>
      <c r="N2" s="6"/>
    </row>
    <row r="3" spans="1:14" ht="21" x14ac:dyDescent="0.15">
      <c r="A3" s="78" t="s">
        <v>124</v>
      </c>
      <c r="B3" s="67"/>
      <c r="C3" s="344"/>
      <c r="D3" s="344"/>
      <c r="E3" s="344"/>
      <c r="F3" s="344"/>
      <c r="G3" s="344"/>
      <c r="H3" s="344"/>
      <c r="I3" s="344"/>
      <c r="K3" s="79"/>
      <c r="L3" s="79"/>
      <c r="M3" s="66" t="s">
        <v>62</v>
      </c>
      <c r="N3" s="7"/>
    </row>
    <row r="4" spans="1:14" ht="18.75" customHeight="1" x14ac:dyDescent="0.15">
      <c r="A4" s="34"/>
      <c r="B4" s="34"/>
      <c r="C4" s="36" t="s">
        <v>234</v>
      </c>
      <c r="D4" s="21"/>
      <c r="E4" s="21"/>
      <c r="F4" s="21"/>
      <c r="G4" s="21"/>
      <c r="H4" s="21"/>
      <c r="I4" s="21"/>
      <c r="J4" s="21"/>
      <c r="K4" s="27"/>
      <c r="L4" s="27"/>
      <c r="M4" s="35"/>
    </row>
    <row r="5" spans="1:14" ht="14.25" customHeight="1" x14ac:dyDescent="0.15">
      <c r="A5" s="34"/>
      <c r="B5" s="34"/>
      <c r="C5" s="37" t="s">
        <v>126</v>
      </c>
      <c r="D5" s="21"/>
      <c r="E5" s="21"/>
      <c r="F5" s="21"/>
      <c r="G5" s="21"/>
      <c r="H5" s="21"/>
      <c r="I5" s="21"/>
      <c r="J5" s="21"/>
      <c r="K5" s="27"/>
      <c r="L5" s="27"/>
      <c r="M5" s="35"/>
    </row>
    <row r="6" spans="1:14" ht="14.25" customHeight="1" x14ac:dyDescent="0.15">
      <c r="A6" s="34"/>
      <c r="B6" s="34"/>
      <c r="C6" s="21" t="s">
        <v>125</v>
      </c>
      <c r="D6" s="21"/>
      <c r="E6" s="21"/>
      <c r="F6" s="21"/>
      <c r="G6" s="21"/>
      <c r="H6" s="21"/>
      <c r="I6" s="21"/>
      <c r="J6" s="21"/>
      <c r="K6" s="21"/>
      <c r="L6" s="21"/>
      <c r="M6" s="35"/>
    </row>
    <row r="7" spans="1:14" ht="14.25" customHeight="1" x14ac:dyDescent="0.15">
      <c r="A7" s="34"/>
      <c r="B7" s="34"/>
      <c r="C7" s="21" t="s">
        <v>83</v>
      </c>
      <c r="D7" s="21"/>
      <c r="E7" s="21"/>
      <c r="F7" s="21"/>
      <c r="G7" s="21"/>
      <c r="H7" s="21"/>
      <c r="I7" s="21"/>
      <c r="J7" s="21"/>
      <c r="K7" s="21"/>
      <c r="L7" s="21"/>
      <c r="M7" s="35"/>
    </row>
    <row r="8" spans="1:14" ht="14.25" customHeight="1" x14ac:dyDescent="0.15">
      <c r="A8" s="34"/>
      <c r="B8" s="34"/>
      <c r="C8" s="21" t="s">
        <v>84</v>
      </c>
      <c r="D8" s="21"/>
      <c r="E8" s="21"/>
      <c r="F8" s="21"/>
      <c r="G8" s="21"/>
      <c r="H8" s="21"/>
      <c r="I8" s="21"/>
      <c r="J8" s="21"/>
      <c r="K8" s="21"/>
      <c r="L8" s="21"/>
      <c r="M8" s="35"/>
    </row>
    <row r="9" spans="1:14" ht="14.25" customHeight="1" x14ac:dyDescent="0.15">
      <c r="A9" s="34"/>
      <c r="B9" s="34"/>
      <c r="C9" s="36" t="s">
        <v>85</v>
      </c>
      <c r="D9" s="21"/>
      <c r="E9" s="21"/>
      <c r="F9" s="21"/>
      <c r="G9" s="21"/>
      <c r="H9" s="21"/>
      <c r="I9" s="21"/>
      <c r="J9" s="21"/>
      <c r="K9" s="21"/>
      <c r="L9" s="21"/>
      <c r="M9" s="35"/>
    </row>
    <row r="10" spans="1:14" ht="17.25" thickBot="1" x14ac:dyDescent="0.2">
      <c r="A10" s="40" t="s">
        <v>30</v>
      </c>
      <c r="D10" s="41"/>
      <c r="F10" s="41"/>
      <c r="G10" s="41"/>
    </row>
    <row r="11" spans="1:14" ht="32.25" customHeight="1" x14ac:dyDescent="0.15">
      <c r="A11" s="296" t="s">
        <v>86</v>
      </c>
      <c r="B11" s="304" t="s">
        <v>87</v>
      </c>
      <c r="C11" s="304" t="s">
        <v>88</v>
      </c>
      <c r="D11" s="309" t="s">
        <v>156</v>
      </c>
      <c r="E11" s="304" t="s">
        <v>157</v>
      </c>
      <c r="F11" s="310" t="s">
        <v>158</v>
      </c>
      <c r="G11" s="311"/>
      <c r="H11" s="304" t="s">
        <v>91</v>
      </c>
      <c r="I11" s="304" t="s">
        <v>235</v>
      </c>
      <c r="J11" s="306" t="s">
        <v>92</v>
      </c>
      <c r="K11" s="298" t="s">
        <v>3</v>
      </c>
      <c r="L11" s="299"/>
      <c r="M11" s="300"/>
    </row>
    <row r="12" spans="1:14" ht="32.25" customHeight="1" thickBot="1" x14ac:dyDescent="0.2">
      <c r="A12" s="297"/>
      <c r="B12" s="305"/>
      <c r="C12" s="308"/>
      <c r="D12" s="308"/>
      <c r="E12" s="308"/>
      <c r="F12" s="312"/>
      <c r="G12" s="313"/>
      <c r="H12" s="308"/>
      <c r="I12" s="308"/>
      <c r="J12" s="307"/>
      <c r="K12" s="301"/>
      <c r="L12" s="302"/>
      <c r="M12" s="303"/>
    </row>
    <row r="13" spans="1:14" ht="41.25" customHeight="1" thickTop="1" x14ac:dyDescent="0.15">
      <c r="A13" s="317">
        <v>1</v>
      </c>
      <c r="B13" s="319"/>
      <c r="C13" s="321"/>
      <c r="D13" s="284" t="str">
        <f>IFERROR(VLOOKUP(E13,$E$61:$G$70,2,FALSE),"")</f>
        <v/>
      </c>
      <c r="E13" s="321"/>
      <c r="F13" s="90" t="str">
        <f>IFERROR(VLOOKUP(E13,$E$61:$G$70,3,FALSE),"")</f>
        <v/>
      </c>
      <c r="G13" s="47" t="s">
        <v>20</v>
      </c>
      <c r="H13" s="45"/>
      <c r="I13" s="49"/>
      <c r="J13" s="43"/>
      <c r="K13" s="288"/>
      <c r="L13" s="289"/>
      <c r="M13" s="290"/>
    </row>
    <row r="14" spans="1:14" x14ac:dyDescent="0.15">
      <c r="A14" s="318"/>
      <c r="B14" s="320"/>
      <c r="C14" s="322"/>
      <c r="D14" s="285"/>
      <c r="E14" s="322"/>
      <c r="F14" s="314" t="s">
        <v>121</v>
      </c>
      <c r="G14" s="315"/>
      <c r="H14" s="316"/>
      <c r="I14" s="277" t="s">
        <v>122</v>
      </c>
      <c r="J14" s="278"/>
      <c r="K14" s="291"/>
      <c r="L14" s="292"/>
      <c r="M14" s="293"/>
    </row>
    <row r="15" spans="1:14" ht="41.25" customHeight="1" x14ac:dyDescent="0.15">
      <c r="A15" s="261">
        <f>A13+1</f>
        <v>2</v>
      </c>
      <c r="B15" s="263"/>
      <c r="C15" s="265"/>
      <c r="D15" s="267" t="str">
        <f>IFERROR(VLOOKUP(E15,$E$61:$G$70,2,FALSE),"")</f>
        <v/>
      </c>
      <c r="E15" s="265"/>
      <c r="F15" s="91" t="str">
        <f>IFERROR(VLOOKUP(E15,$E$61:$G$70,3,FALSE),"")</f>
        <v/>
      </c>
      <c r="G15" s="48" t="s">
        <v>20</v>
      </c>
      <c r="H15" s="46"/>
      <c r="I15" s="49"/>
      <c r="J15" s="43"/>
      <c r="K15" s="248"/>
      <c r="L15" s="249"/>
      <c r="M15" s="250"/>
    </row>
    <row r="16" spans="1:14" x14ac:dyDescent="0.15">
      <c r="A16" s="279"/>
      <c r="B16" s="280"/>
      <c r="C16" s="281"/>
      <c r="D16" s="282"/>
      <c r="E16" s="281"/>
      <c r="F16" s="274" t="s">
        <v>121</v>
      </c>
      <c r="G16" s="275"/>
      <c r="H16" s="276"/>
      <c r="I16" s="277" t="s">
        <v>122</v>
      </c>
      <c r="J16" s="278"/>
      <c r="K16" s="271"/>
      <c r="L16" s="272"/>
      <c r="M16" s="273"/>
    </row>
    <row r="17" spans="1:13" ht="41.25" customHeight="1" x14ac:dyDescent="0.15">
      <c r="A17" s="261">
        <f t="shared" ref="A17" si="0">A15+1</f>
        <v>3</v>
      </c>
      <c r="B17" s="263"/>
      <c r="C17" s="265"/>
      <c r="D17" s="267" t="str">
        <f>IFERROR(VLOOKUP(E17,$E$61:$G$70,2,FALSE),"")</f>
        <v/>
      </c>
      <c r="E17" s="265"/>
      <c r="F17" s="91" t="str">
        <f>IFERROR(VLOOKUP(E17,$E$61:$G$70,3,FALSE),"")</f>
        <v/>
      </c>
      <c r="G17" s="48" t="s">
        <v>20</v>
      </c>
      <c r="H17" s="46"/>
      <c r="I17" s="49"/>
      <c r="J17" s="43"/>
      <c r="K17" s="248"/>
      <c r="L17" s="249"/>
      <c r="M17" s="250"/>
    </row>
    <row r="18" spans="1:13" x14ac:dyDescent="0.15">
      <c r="A18" s="279"/>
      <c r="B18" s="280"/>
      <c r="C18" s="281"/>
      <c r="D18" s="282"/>
      <c r="E18" s="281"/>
      <c r="F18" s="274" t="s">
        <v>121</v>
      </c>
      <c r="G18" s="275"/>
      <c r="H18" s="276"/>
      <c r="I18" s="277" t="s">
        <v>122</v>
      </c>
      <c r="J18" s="278"/>
      <c r="K18" s="271"/>
      <c r="L18" s="272"/>
      <c r="M18" s="273"/>
    </row>
    <row r="19" spans="1:13" ht="41.25" customHeight="1" x14ac:dyDescent="0.15">
      <c r="A19" s="261">
        <f t="shared" ref="A19" si="1">A17+1</f>
        <v>4</v>
      </c>
      <c r="B19" s="263"/>
      <c r="C19" s="265"/>
      <c r="D19" s="267" t="str">
        <f>IFERROR(VLOOKUP(E19,$E$61:$G$70,2,FALSE),"")</f>
        <v/>
      </c>
      <c r="E19" s="265"/>
      <c r="F19" s="91" t="str">
        <f>IFERROR(VLOOKUP(E19,$E$61:$G$70,3,FALSE),"")</f>
        <v/>
      </c>
      <c r="G19" s="48" t="s">
        <v>20</v>
      </c>
      <c r="H19" s="46"/>
      <c r="I19" s="49"/>
      <c r="J19" s="43"/>
      <c r="K19" s="248"/>
      <c r="L19" s="249"/>
      <c r="M19" s="250"/>
    </row>
    <row r="20" spans="1:13" x14ac:dyDescent="0.15">
      <c r="A20" s="279"/>
      <c r="B20" s="280"/>
      <c r="C20" s="281"/>
      <c r="D20" s="282"/>
      <c r="E20" s="281"/>
      <c r="F20" s="274" t="s">
        <v>121</v>
      </c>
      <c r="G20" s="275"/>
      <c r="H20" s="276"/>
      <c r="I20" s="277" t="s">
        <v>122</v>
      </c>
      <c r="J20" s="278"/>
      <c r="K20" s="271"/>
      <c r="L20" s="272"/>
      <c r="M20" s="273"/>
    </row>
    <row r="21" spans="1:13" ht="41.25" customHeight="1" x14ac:dyDescent="0.15">
      <c r="A21" s="261">
        <f t="shared" ref="A21" si="2">A19+1</f>
        <v>5</v>
      </c>
      <c r="B21" s="263"/>
      <c r="C21" s="265"/>
      <c r="D21" s="267" t="str">
        <f>IFERROR(VLOOKUP(E21,$E$61:$G$70,2,FALSE),"")</f>
        <v/>
      </c>
      <c r="E21" s="265"/>
      <c r="F21" s="91" t="str">
        <f>IFERROR(VLOOKUP(E21,$E$61:$G$70,3,FALSE),"")</f>
        <v/>
      </c>
      <c r="G21" s="48" t="s">
        <v>20</v>
      </c>
      <c r="H21" s="46"/>
      <c r="I21" s="49"/>
      <c r="J21" s="43"/>
      <c r="K21" s="248"/>
      <c r="L21" s="249"/>
      <c r="M21" s="250"/>
    </row>
    <row r="22" spans="1:13" x14ac:dyDescent="0.15">
      <c r="A22" s="279"/>
      <c r="B22" s="280"/>
      <c r="C22" s="281"/>
      <c r="D22" s="282"/>
      <c r="E22" s="281"/>
      <c r="F22" s="274" t="s">
        <v>121</v>
      </c>
      <c r="G22" s="275"/>
      <c r="H22" s="276"/>
      <c r="I22" s="277" t="s">
        <v>122</v>
      </c>
      <c r="J22" s="278"/>
      <c r="K22" s="271"/>
      <c r="L22" s="272"/>
      <c r="M22" s="273"/>
    </row>
    <row r="23" spans="1:13" ht="41.25" customHeight="1" x14ac:dyDescent="0.15">
      <c r="A23" s="261">
        <f t="shared" ref="A23" si="3">A21+1</f>
        <v>6</v>
      </c>
      <c r="B23" s="263"/>
      <c r="C23" s="265"/>
      <c r="D23" s="267" t="str">
        <f>IFERROR(VLOOKUP(E23,$E$61:$G$70,2,FALSE),"")</f>
        <v/>
      </c>
      <c r="E23" s="265"/>
      <c r="F23" s="91" t="str">
        <f>IFERROR(VLOOKUP(E23,$E$61:$G$70,3,FALSE),"")</f>
        <v/>
      </c>
      <c r="G23" s="48" t="s">
        <v>20</v>
      </c>
      <c r="H23" s="46"/>
      <c r="I23" s="49"/>
      <c r="J23" s="43"/>
      <c r="K23" s="248"/>
      <c r="L23" s="249"/>
      <c r="M23" s="250"/>
    </row>
    <row r="24" spans="1:13" x14ac:dyDescent="0.15">
      <c r="A24" s="279"/>
      <c r="B24" s="280"/>
      <c r="C24" s="281"/>
      <c r="D24" s="282"/>
      <c r="E24" s="281"/>
      <c r="F24" s="274" t="s">
        <v>121</v>
      </c>
      <c r="G24" s="275"/>
      <c r="H24" s="276"/>
      <c r="I24" s="277" t="s">
        <v>122</v>
      </c>
      <c r="J24" s="278"/>
      <c r="K24" s="271"/>
      <c r="L24" s="272"/>
      <c r="M24" s="273"/>
    </row>
    <row r="25" spans="1:13" ht="41.25" customHeight="1" x14ac:dyDescent="0.15">
      <c r="A25" s="261">
        <f t="shared" ref="A25" si="4">A23+1</f>
        <v>7</v>
      </c>
      <c r="B25" s="263"/>
      <c r="C25" s="265"/>
      <c r="D25" s="267" t="str">
        <f>IFERROR(VLOOKUP(E25,$E$61:$G$70,2,FALSE),"")</f>
        <v/>
      </c>
      <c r="E25" s="265"/>
      <c r="F25" s="91" t="str">
        <f>IFERROR(VLOOKUP(E25,$E$61:$G$70,3,FALSE),"")</f>
        <v/>
      </c>
      <c r="G25" s="48" t="s">
        <v>20</v>
      </c>
      <c r="H25" s="46"/>
      <c r="I25" s="49"/>
      <c r="J25" s="43"/>
      <c r="K25" s="248"/>
      <c r="L25" s="249"/>
      <c r="M25" s="250"/>
    </row>
    <row r="26" spans="1:13" x14ac:dyDescent="0.15">
      <c r="A26" s="279"/>
      <c r="B26" s="280"/>
      <c r="C26" s="281"/>
      <c r="D26" s="282"/>
      <c r="E26" s="281"/>
      <c r="F26" s="274" t="s">
        <v>121</v>
      </c>
      <c r="G26" s="275"/>
      <c r="H26" s="276"/>
      <c r="I26" s="277" t="s">
        <v>122</v>
      </c>
      <c r="J26" s="278"/>
      <c r="K26" s="271"/>
      <c r="L26" s="272"/>
      <c r="M26" s="273"/>
    </row>
    <row r="27" spans="1:13" ht="41.25" customHeight="1" x14ac:dyDescent="0.15">
      <c r="A27" s="261">
        <f t="shared" ref="A27" si="5">A25+1</f>
        <v>8</v>
      </c>
      <c r="B27" s="263"/>
      <c r="C27" s="265"/>
      <c r="D27" s="267" t="str">
        <f>IFERROR(VLOOKUP(E27,$E$61:$G$70,2,FALSE),"")</f>
        <v/>
      </c>
      <c r="E27" s="265"/>
      <c r="F27" s="91" t="str">
        <f>IFERROR(VLOOKUP(E27,$E$61:$G$70,3,FALSE),"")</f>
        <v/>
      </c>
      <c r="G27" s="48" t="s">
        <v>20</v>
      </c>
      <c r="H27" s="46"/>
      <c r="I27" s="49"/>
      <c r="J27" s="43"/>
      <c r="K27" s="248"/>
      <c r="L27" s="249"/>
      <c r="M27" s="250"/>
    </row>
    <row r="28" spans="1:13" x14ac:dyDescent="0.15">
      <c r="A28" s="279"/>
      <c r="B28" s="280"/>
      <c r="C28" s="281"/>
      <c r="D28" s="282"/>
      <c r="E28" s="281"/>
      <c r="F28" s="274" t="s">
        <v>121</v>
      </c>
      <c r="G28" s="275"/>
      <c r="H28" s="276"/>
      <c r="I28" s="277" t="s">
        <v>122</v>
      </c>
      <c r="J28" s="278"/>
      <c r="K28" s="271"/>
      <c r="L28" s="272"/>
      <c r="M28" s="273"/>
    </row>
    <row r="29" spans="1:13" ht="41.25" customHeight="1" x14ac:dyDescent="0.15">
      <c r="A29" s="261">
        <f t="shared" ref="A29" si="6">A27+1</f>
        <v>9</v>
      </c>
      <c r="B29" s="263"/>
      <c r="C29" s="265"/>
      <c r="D29" s="267" t="str">
        <f>IFERROR(VLOOKUP(E29,$E$61:$G$70,2,FALSE),"")</f>
        <v/>
      </c>
      <c r="E29" s="265"/>
      <c r="F29" s="91" t="str">
        <f>IFERROR(VLOOKUP(E29,$E$61:$G$70,3,FALSE),"")</f>
        <v/>
      </c>
      <c r="G29" s="48" t="s">
        <v>20</v>
      </c>
      <c r="H29" s="46"/>
      <c r="I29" s="49"/>
      <c r="J29" s="43"/>
      <c r="K29" s="248"/>
      <c r="L29" s="249"/>
      <c r="M29" s="250"/>
    </row>
    <row r="30" spans="1:13" x14ac:dyDescent="0.15">
      <c r="A30" s="279"/>
      <c r="B30" s="280"/>
      <c r="C30" s="281"/>
      <c r="D30" s="282"/>
      <c r="E30" s="281"/>
      <c r="F30" s="274" t="s">
        <v>121</v>
      </c>
      <c r="G30" s="275"/>
      <c r="H30" s="276"/>
      <c r="I30" s="277" t="s">
        <v>122</v>
      </c>
      <c r="J30" s="278"/>
      <c r="K30" s="271"/>
      <c r="L30" s="272"/>
      <c r="M30" s="273"/>
    </row>
    <row r="31" spans="1:13" ht="41.25" customHeight="1" x14ac:dyDescent="0.15">
      <c r="A31" s="261">
        <f t="shared" ref="A31" si="7">A29+1</f>
        <v>10</v>
      </c>
      <c r="B31" s="263"/>
      <c r="C31" s="265"/>
      <c r="D31" s="267" t="str">
        <f>IFERROR(VLOOKUP(E31,$E$61:$G$70,2,FALSE),"")</f>
        <v/>
      </c>
      <c r="E31" s="265"/>
      <c r="F31" s="91" t="str">
        <f>IFERROR(VLOOKUP(E31,$E$61:$G$70,3,FALSE),"")</f>
        <v/>
      </c>
      <c r="G31" s="48" t="s">
        <v>20</v>
      </c>
      <c r="H31" s="46"/>
      <c r="I31" s="73"/>
      <c r="J31" s="110"/>
      <c r="K31" s="248"/>
      <c r="L31" s="249"/>
      <c r="M31" s="250"/>
    </row>
    <row r="32" spans="1:13" ht="17.25" thickBot="1" x14ac:dyDescent="0.2">
      <c r="A32" s="262"/>
      <c r="B32" s="264"/>
      <c r="C32" s="266"/>
      <c r="D32" s="268"/>
      <c r="E32" s="266"/>
      <c r="F32" s="254" t="s">
        <v>121</v>
      </c>
      <c r="G32" s="255"/>
      <c r="H32" s="256"/>
      <c r="I32" s="257" t="s">
        <v>122</v>
      </c>
      <c r="J32" s="258"/>
      <c r="K32" s="251"/>
      <c r="L32" s="252"/>
      <c r="M32" s="253"/>
    </row>
    <row r="33" spans="1:13" ht="26.25" customHeight="1" thickBot="1" x14ac:dyDescent="0.2">
      <c r="B33" s="109" t="s">
        <v>21</v>
      </c>
      <c r="C33" s="69">
        <f>COUNTA(C13:C31)</f>
        <v>0</v>
      </c>
      <c r="D33" s="70" t="s">
        <v>0</v>
      </c>
      <c r="F33" s="71">
        <f>SUM(F13:F31)</f>
        <v>0</v>
      </c>
      <c r="G33" s="72" t="s">
        <v>20</v>
      </c>
    </row>
    <row r="35" spans="1:13" s="39" customFormat="1" ht="18.75" customHeight="1" x14ac:dyDescent="0.15">
      <c r="A35" s="34"/>
      <c r="B35" s="42"/>
      <c r="C35" s="21" t="s">
        <v>63</v>
      </c>
      <c r="E35" s="21"/>
      <c r="F35" s="21"/>
      <c r="G35" s="21"/>
      <c r="H35" s="21"/>
      <c r="I35" s="21"/>
      <c r="J35" s="21"/>
      <c r="K35" s="21"/>
      <c r="L35" s="21"/>
      <c r="M35" s="38"/>
    </row>
    <row r="36" spans="1:13" s="39" customFormat="1" ht="18.75" customHeight="1" x14ac:dyDescent="0.15">
      <c r="A36" s="34"/>
      <c r="C36" s="21" t="s">
        <v>226</v>
      </c>
      <c r="E36" s="21"/>
      <c r="F36" s="21"/>
      <c r="G36" s="21"/>
      <c r="H36" s="21"/>
      <c r="I36" s="21"/>
      <c r="J36" s="21"/>
      <c r="K36" s="21"/>
      <c r="L36" s="21"/>
      <c r="M36" s="38"/>
    </row>
    <row r="37" spans="1:13" s="39" customFormat="1" ht="13.5" customHeight="1" x14ac:dyDescent="0.15">
      <c r="A37" s="34"/>
      <c r="C37" s="21" t="s">
        <v>65</v>
      </c>
      <c r="E37" s="21"/>
      <c r="F37" s="21"/>
      <c r="G37" s="21"/>
      <c r="H37" s="21"/>
      <c r="I37" s="21"/>
      <c r="J37" s="21"/>
      <c r="K37" s="21"/>
      <c r="L37" s="21"/>
      <c r="M37" s="38"/>
    </row>
    <row r="38" spans="1:13" s="7" customFormat="1" ht="8.25" customHeight="1" x14ac:dyDescent="0.15">
      <c r="A38" s="34"/>
      <c r="B38" s="34"/>
      <c r="C38" s="35"/>
      <c r="D38" s="35"/>
      <c r="E38" s="21"/>
      <c r="F38" s="21"/>
      <c r="G38" s="21"/>
      <c r="H38" s="37"/>
      <c r="I38" s="37"/>
      <c r="J38" s="37"/>
      <c r="K38" s="20"/>
      <c r="L38" s="20"/>
      <c r="M38" s="20"/>
    </row>
    <row r="60" spans="5:8" ht="47.25" x14ac:dyDescent="0.15">
      <c r="E60" s="108" t="s">
        <v>90</v>
      </c>
      <c r="F60" s="108" t="s">
        <v>89</v>
      </c>
      <c r="G60" s="294" t="s">
        <v>133</v>
      </c>
      <c r="H60" s="294"/>
    </row>
    <row r="61" spans="5:8" x14ac:dyDescent="0.15">
      <c r="E61" s="88" t="s">
        <v>210</v>
      </c>
      <c r="F61" s="89" t="s">
        <v>200</v>
      </c>
      <c r="G61" s="295">
        <v>8800</v>
      </c>
      <c r="H61" s="295"/>
    </row>
    <row r="62" spans="5:8" x14ac:dyDescent="0.15">
      <c r="E62" s="88" t="s">
        <v>211</v>
      </c>
      <c r="F62" s="89" t="s">
        <v>201</v>
      </c>
      <c r="G62" s="295">
        <v>8800</v>
      </c>
      <c r="H62" s="295"/>
    </row>
    <row r="63" spans="5:8" x14ac:dyDescent="0.15">
      <c r="E63" s="88" t="s">
        <v>212</v>
      </c>
      <c r="F63" s="89" t="s">
        <v>202</v>
      </c>
      <c r="G63" s="295">
        <v>46700</v>
      </c>
      <c r="H63" s="295"/>
    </row>
    <row r="64" spans="5:8" x14ac:dyDescent="0.15">
      <c r="E64" s="88" t="s">
        <v>213</v>
      </c>
      <c r="F64" s="89" t="s">
        <v>203</v>
      </c>
      <c r="G64" s="295">
        <v>12000</v>
      </c>
      <c r="H64" s="295"/>
    </row>
    <row r="65" spans="5:8" x14ac:dyDescent="0.15">
      <c r="E65" s="88" t="s">
        <v>214</v>
      </c>
      <c r="F65" s="89" t="s">
        <v>204</v>
      </c>
      <c r="G65" s="295">
        <v>12000</v>
      </c>
      <c r="H65" s="295"/>
    </row>
    <row r="66" spans="5:8" x14ac:dyDescent="0.15">
      <c r="E66" s="88" t="s">
        <v>215</v>
      </c>
      <c r="F66" s="89" t="s">
        <v>205</v>
      </c>
      <c r="G66" s="295">
        <v>8800</v>
      </c>
      <c r="H66" s="295"/>
    </row>
    <row r="67" spans="5:8" x14ac:dyDescent="0.15">
      <c r="E67" s="88" t="s">
        <v>216</v>
      </c>
      <c r="F67" s="89" t="s">
        <v>206</v>
      </c>
      <c r="G67" s="295">
        <v>8800</v>
      </c>
      <c r="H67" s="295"/>
    </row>
    <row r="68" spans="5:8" x14ac:dyDescent="0.15">
      <c r="E68" s="88" t="s">
        <v>217</v>
      </c>
      <c r="F68" s="89" t="s">
        <v>207</v>
      </c>
      <c r="G68" s="295">
        <v>17600</v>
      </c>
      <c r="H68" s="295"/>
    </row>
    <row r="69" spans="5:8" x14ac:dyDescent="0.15">
      <c r="E69" s="88" t="s">
        <v>218</v>
      </c>
      <c r="F69" s="89" t="s">
        <v>208</v>
      </c>
      <c r="G69" s="295">
        <v>8800</v>
      </c>
      <c r="H69" s="295"/>
    </row>
    <row r="70" spans="5:8" x14ac:dyDescent="0.15">
      <c r="E70" s="88" t="s">
        <v>219</v>
      </c>
      <c r="F70" s="89" t="s">
        <v>209</v>
      </c>
      <c r="G70" s="295">
        <v>8800</v>
      </c>
      <c r="H70" s="295"/>
    </row>
  </sheetData>
  <mergeCells count="102">
    <mergeCell ref="G65:H65"/>
    <mergeCell ref="G66:H66"/>
    <mergeCell ref="G67:H67"/>
    <mergeCell ref="G68:H68"/>
    <mergeCell ref="G69:H69"/>
    <mergeCell ref="G70:H70"/>
    <mergeCell ref="G60:H60"/>
    <mergeCell ref="G61:H61"/>
    <mergeCell ref="G62:H62"/>
    <mergeCell ref="G63:H63"/>
    <mergeCell ref="G64:H64"/>
    <mergeCell ref="A31:A32"/>
    <mergeCell ref="B31:B32"/>
    <mergeCell ref="C31:C32"/>
    <mergeCell ref="D31:D32"/>
    <mergeCell ref="E31:E32"/>
    <mergeCell ref="K31:M32"/>
    <mergeCell ref="F32:H32"/>
    <mergeCell ref="I32:J32"/>
    <mergeCell ref="A29:A30"/>
    <mergeCell ref="B29:B30"/>
    <mergeCell ref="C29:C30"/>
    <mergeCell ref="D29:D30"/>
    <mergeCell ref="E29:E30"/>
    <mergeCell ref="K29:M30"/>
    <mergeCell ref="F30:H30"/>
    <mergeCell ref="I30:J30"/>
    <mergeCell ref="A27:A28"/>
    <mergeCell ref="B27:B28"/>
    <mergeCell ref="C27:C28"/>
    <mergeCell ref="D27:D28"/>
    <mergeCell ref="E27:E28"/>
    <mergeCell ref="K27:M28"/>
    <mergeCell ref="F28:H28"/>
    <mergeCell ref="I28:J28"/>
    <mergeCell ref="A25:A26"/>
    <mergeCell ref="B25:B26"/>
    <mergeCell ref="C25:C26"/>
    <mergeCell ref="D25:D26"/>
    <mergeCell ref="E25:E26"/>
    <mergeCell ref="K25:M26"/>
    <mergeCell ref="F26:H26"/>
    <mergeCell ref="I26:J26"/>
    <mergeCell ref="A23:A24"/>
    <mergeCell ref="B23:B24"/>
    <mergeCell ref="C23:C24"/>
    <mergeCell ref="D23:D24"/>
    <mergeCell ref="E23:E24"/>
    <mergeCell ref="K23:M24"/>
    <mergeCell ref="F24:H24"/>
    <mergeCell ref="I24:J24"/>
    <mergeCell ref="A21:A22"/>
    <mergeCell ref="B21:B22"/>
    <mergeCell ref="C21:C22"/>
    <mergeCell ref="D21:D22"/>
    <mergeCell ref="E21:E22"/>
    <mergeCell ref="K21:M22"/>
    <mergeCell ref="F22:H22"/>
    <mergeCell ref="I22:J22"/>
    <mergeCell ref="A19:A20"/>
    <mergeCell ref="B19:B20"/>
    <mergeCell ref="C19:C20"/>
    <mergeCell ref="D19:D20"/>
    <mergeCell ref="E19:E20"/>
    <mergeCell ref="K19:M20"/>
    <mergeCell ref="F20:H20"/>
    <mergeCell ref="I20:J20"/>
    <mergeCell ref="A17:A18"/>
    <mergeCell ref="B17:B18"/>
    <mergeCell ref="C17:C18"/>
    <mergeCell ref="D17:D18"/>
    <mergeCell ref="E17:E18"/>
    <mergeCell ref="K17:M18"/>
    <mergeCell ref="F18:H18"/>
    <mergeCell ref="I18:J18"/>
    <mergeCell ref="A15:A16"/>
    <mergeCell ref="B15:B16"/>
    <mergeCell ref="C15:C16"/>
    <mergeCell ref="D15:D16"/>
    <mergeCell ref="E15:E16"/>
    <mergeCell ref="K15:M16"/>
    <mergeCell ref="F16:H16"/>
    <mergeCell ref="I16:J16"/>
    <mergeCell ref="J11:J12"/>
    <mergeCell ref="K11:M12"/>
    <mergeCell ref="A13:A14"/>
    <mergeCell ref="B13:B14"/>
    <mergeCell ref="C13:C14"/>
    <mergeCell ref="D13:D14"/>
    <mergeCell ref="E13:E14"/>
    <mergeCell ref="K13:M14"/>
    <mergeCell ref="F14:H14"/>
    <mergeCell ref="I14:J14"/>
    <mergeCell ref="C2:I3"/>
    <mergeCell ref="A11:A12"/>
    <mergeCell ref="B11:B12"/>
    <mergeCell ref="C11:C12"/>
    <mergeCell ref="D11:D12"/>
    <mergeCell ref="E11:E12"/>
    <mergeCell ref="F11:G12"/>
    <mergeCell ref="H11:H12"/>
    <mergeCell ref="I11:I12"/>
  </mergeCells>
  <phoneticPr fontId="1"/>
  <dataValidations count="5">
    <dataValidation type="list" allowBlank="1" showInputMessage="1" showErrorMessage="1" sqref="E13:E32" xr:uid="{338F7615-9C46-4860-8E7F-7DB0F114EC68}">
      <formula1>"e：ビジネスパーソンのための初級簿記,e：誰でも分かる工業簿記入門,e：中小企業BANTO認定試験（R)対策講座,e：管理者のための原価計算,e：「数字に強い」営業パーソンの会計知識,e：財務会計の基礎知識,e：財務分析の基礎知識（１単元選択）,e：財務分析の基礎知識（２単元）,e：ビジネスを有利に展開するための損益分岐分析,e：経営分析の基礎知識"</formula1>
    </dataValidation>
    <dataValidation imeMode="halfAlpha" allowBlank="1" showInputMessage="1" showErrorMessage="1" sqref="F15:H15 J15 F13:H13 J13 D13 D15 F17:H17 F19:H19 F21:H21 F23:H23 F25:H25 F27:H27 F29:H29 F31:H31 J17 J19 J21 J23 J25 J27 J29 J31 D17 D19 D21 D23 D25 D27 D29 D31 I14:J14 I16:J16 I18:J18 I20:J20 I22:J22 I24:J24 I26:J26 I28:J28 I30:J30 I32:J32" xr:uid="{7CC81770-5E0E-42A1-92E4-0E1F4459AF51}"/>
    <dataValidation imeMode="hiragana" allowBlank="1" showInputMessage="1" showErrorMessage="1" sqref="I15 I29 I31 I13 I17 I19 I21 I23 I25 I27" xr:uid="{3C90DED7-21D5-4599-9586-7EDCE3D5E88B}"/>
    <dataValidation type="textLength" imeMode="hiragana" operator="lessThanOrEqual" showInputMessage="1" showErrorMessage="1" errorTitle="文字数オーバー" error="10文字以下で登録してください。" sqref="B13 B15 B17 B19 B21 B23 B25 B27 B29 B31" xr:uid="{B3F2904B-4337-4D64-87A1-472B1492F7E9}">
      <formula1>10</formula1>
    </dataValidation>
    <dataValidation imeMode="fullKatakana" allowBlank="1" showInputMessage="1" showErrorMessage="1" sqref="C13 C15 C17 C19 C21 C23 C25 C27 C29 C31" xr:uid="{64A11331-4C0C-4A66-9EB2-8B35906FFDBC}"/>
  </dataValidations>
  <hyperlinks>
    <hyperlink ref="M3" r:id="rId1" display="メールアドレス： ikusei@jtex.ac.jp" xr:uid="{13DE950B-CB07-4E54-B0FF-C588B63651D6}"/>
  </hyperlinks>
  <printOptions horizontalCentered="1" verticalCentered="1"/>
  <pageMargins left="0.19685039370078741" right="0.19685039370078741" top="0.19685039370078741" bottom="0.19685039370078741" header="0.11811023622047245" footer="0.11811023622047245"/>
  <pageSetup paperSize="9" scale="68"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個人情報の取り扱いについて</vt:lpstr>
      <vt:lpstr>＜ｅ＞注意事項</vt:lpstr>
      <vt:lpstr>＜ｅ＞受講手続書</vt:lpstr>
      <vt:lpstr>＜資格ｅ＞受講申込書</vt:lpstr>
      <vt:lpstr>＜語学ｅ＞受講申込書</vt:lpstr>
      <vt:lpstr>＜財務会計ｅ＞受講申込書</vt:lpstr>
      <vt:lpstr>'＜ｅ＞受講手続書'!Print_Area</vt:lpstr>
      <vt:lpstr>'＜語学ｅ＞受講申込書'!Print_Area</vt:lpstr>
      <vt:lpstr>'＜財務会計ｅ＞受講申込書'!Print_Area</vt:lpstr>
      <vt:lpstr>'＜資格ｅ＞受講申込書'!Print_Area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2022-03-09T06:45:53Z</cp:lastPrinted>
  <dcterms:created xsi:type="dcterms:W3CDTF">2009-08-10T01:07:15Z</dcterms:created>
  <dcterms:modified xsi:type="dcterms:W3CDTF">2023-11-06T06:30:52Z</dcterms:modified>
</cp:coreProperties>
</file>